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28" windowHeight="8112" activeTab="0"/>
  </bookViews>
  <sheets>
    <sheet name="Instructions" sheetId="1" r:id="rId1"/>
    <sheet name="Summary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Travel Schedule" sheetId="11" r:id="rId11"/>
  </sheets>
  <definedNames/>
  <calcPr fullCalcOnLoad="1"/>
</workbook>
</file>

<file path=xl/sharedStrings.xml><?xml version="1.0" encoding="utf-8"?>
<sst xmlns="http://schemas.openxmlformats.org/spreadsheetml/2006/main" count="316" uniqueCount="73">
  <si>
    <t>Start date</t>
  </si>
  <si>
    <t>Total</t>
  </si>
  <si>
    <t xml:space="preserve">Staff position </t>
  </si>
  <si>
    <t>Salaries Total</t>
  </si>
  <si>
    <t>Salaries &amp; Overheads total</t>
  </si>
  <si>
    <t xml:space="preserve">Staff name </t>
  </si>
  <si>
    <t>* Quarterly forecast will be required, upon which the quarterly payments will be based.</t>
  </si>
  <si>
    <t xml:space="preserve">Overheads </t>
  </si>
  <si>
    <t>Equipment</t>
  </si>
  <si>
    <t>Breakdown of costs for Centre For Earth Observation Instrumentation Development Project</t>
  </si>
  <si>
    <t>Travel and Subsistence (list of meetings to be provided on a separate sheet)</t>
  </si>
  <si>
    <t>TOTAL  PROJECT COSTS (by Quarter)</t>
  </si>
  <si>
    <t>OVERALL TOTAL
(Excl VAT)</t>
  </si>
  <si>
    <t>TOTALS</t>
  </si>
  <si>
    <t>CHECK</t>
  </si>
  <si>
    <t>TOTAL  DIRECT COSTS</t>
  </si>
  <si>
    <t>Add others Direct Cost headings below:</t>
  </si>
  <si>
    <t>Direct Costs Total</t>
  </si>
  <si>
    <t xml:space="preserve">Lead Organisation </t>
  </si>
  <si>
    <t>Not Used</t>
  </si>
  <si>
    <t>This uses the name from the Summary Sheet</t>
  </si>
  <si>
    <t>Total Academic Contribution</t>
  </si>
  <si>
    <t>Total 
PV Contribution</t>
  </si>
  <si>
    <t>%
PV Contribution</t>
  </si>
  <si>
    <t>%
 Academic Contribution</t>
  </si>
  <si>
    <t>Organisation</t>
  </si>
  <si>
    <t>&lt;--  Enter Lead Organisation Name here</t>
  </si>
  <si>
    <t>&lt;--  Enter Project Name here</t>
  </si>
  <si>
    <t>TOTAL CEOI GRANT REQUEST (excluding VAT)</t>
  </si>
  <si>
    <t>Total PV Contribution</t>
  </si>
  <si>
    <t>TOTAL OVERALL PROJECT COST</t>
  </si>
  <si>
    <t>Total No. of Days</t>
  </si>
  <si>
    <t>Average Cost/Day</t>
  </si>
  <si>
    <t>Partner Organisation Name</t>
  </si>
  <si>
    <t>Consumables</t>
  </si>
  <si>
    <t>Other minor costs</t>
  </si>
  <si>
    <t>Destination</t>
  </si>
  <si>
    <t>Purpose of Trip</t>
  </si>
  <si>
    <t>No. Trips</t>
  </si>
  <si>
    <t>No. Persons</t>
  </si>
  <si>
    <t>Cost</t>
  </si>
  <si>
    <t>Duration (Days)</t>
  </si>
  <si>
    <t>Organisation Name</t>
  </si>
  <si>
    <t>Cost/Person per Trip</t>
  </si>
  <si>
    <t>CEOI
(£)
 Jan-Mar</t>
  </si>
  <si>
    <t>CEOI
(£)
Oct-Dec</t>
  </si>
  <si>
    <t>CEOI
(£)
Jul-Sep</t>
  </si>
  <si>
    <t>No days effort this FY incl. Contributions</t>
  </si>
  <si>
    <t>PV Contribution FY 20/21</t>
  </si>
  <si>
    <t>Academic Contribution FY 20/21</t>
  </si>
  <si>
    <t>Total
FY 20/21</t>
  </si>
  <si>
    <t>CEOI
Total
FY 21/22</t>
  </si>
  <si>
    <t>PV Contribution FY 21/22</t>
  </si>
  <si>
    <t>Academic Contribution FY 21/22</t>
  </si>
  <si>
    <t>Total
FY 21/22</t>
  </si>
  <si>
    <t>CEOI 
(£)
Apr-Jun</t>
  </si>
  <si>
    <t>CEOI
Total
FY 22/23</t>
  </si>
  <si>
    <t xml:space="preserve"> FY 22/23</t>
  </si>
  <si>
    <t xml:space="preserve"> FY 21/22</t>
  </si>
  <si>
    <t>FY 20/21</t>
  </si>
  <si>
    <t>PV Contribution FY 22/23</t>
  </si>
  <si>
    <t>Academic Contribution FY 22/23</t>
  </si>
  <si>
    <t>Total
FY 22/23</t>
  </si>
  <si>
    <t>CEOI TOTAL (Excl  VAT)</t>
  </si>
  <si>
    <t>Direct Costs</t>
  </si>
  <si>
    <t>Salaries and Overheads</t>
  </si>
  <si>
    <t>Salaries and Overheads Total</t>
  </si>
  <si>
    <t>Totals</t>
  </si>
  <si>
    <t>OVERALL COSTS (by Quarter)</t>
  </si>
  <si>
    <t xml:space="preserve">    (from Travel Sheet)</t>
  </si>
  <si>
    <t>Travel Plan</t>
  </si>
  <si>
    <t>Total Travel Cost, included in Direct Costs</t>
  </si>
  <si>
    <t>CEOI
Total
FY 20/21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</si>
</sst>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  <numFmt numFmtId="170" formatCode="&quot;£&quot;#,##0.0"/>
    <numFmt numFmtId="171" formatCode="#,##0.0"/>
    <numFmt numFmtId="172" formatCode="&quot;£&quot;#,##0.000"/>
    <numFmt numFmtId="173" formatCode="[$-809]dd\ mmmm\ yyyy"/>
    <numFmt numFmtId="174" formatCode="0.0%"/>
    <numFmt numFmtId="175" formatCode="d\.m\.yy;@"/>
    <numFmt numFmtId="176" formatCode="dd/mm/yy;@"/>
    <numFmt numFmtId="177" formatCode="mmm\-yyyy"/>
    <numFmt numFmtId="178" formatCode="dd\-mmm\-yyyy"/>
    <numFmt numFmtId="179" formatCode="0.0"/>
    <numFmt numFmtId="180" formatCode="_-&quot;£&quot;* #,##0.0_-;\-&quot;£&quot;* #,##0.0_-;_-&quot;£&quot;* &quot;-&quot;??_-;_-@_-"/>
    <numFmt numFmtId="181" formatCode="_-&quot;£&quot;* #,##0_-;\-&quot;£&quot;* #,##0_-;_-&quot;£&quot;* &quot;-&quot;??_-;_-@_-"/>
    <numFmt numFmtId="182" formatCode="_-* #,##0.0_-;\-* #,##0.0_-;_-* &quot;-&quot;??_-;_-@_-"/>
    <numFmt numFmtId="183" formatCode="mm\-yy"/>
    <numFmt numFmtId="184" formatCode="d\-mmm\-yy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1"/>
      <name val="Arial"/>
      <family val="2"/>
    </font>
    <font>
      <i/>
      <sz val="10"/>
      <color rgb="FF0070C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55E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" fontId="6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169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9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168" fontId="0" fillId="34" borderId="10" xfId="0" applyNumberFormat="1" applyFill="1" applyBorder="1" applyAlignment="1" applyProtection="1">
      <alignment horizontal="center"/>
      <protection/>
    </xf>
    <xf numFmtId="168" fontId="1" fillId="0" borderId="11" xfId="0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 vertical="center"/>
      <protection/>
    </xf>
    <xf numFmtId="168" fontId="1" fillId="34" borderId="11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 vertical="center"/>
      <protection/>
    </xf>
    <xf numFmtId="168" fontId="0" fillId="34" borderId="11" xfId="0" applyNumberFormat="1" applyFill="1" applyBorder="1" applyAlignment="1" applyProtection="1">
      <alignment horizontal="center"/>
      <protection/>
    </xf>
    <xf numFmtId="168" fontId="0" fillId="34" borderId="13" xfId="0" applyNumberFormat="1" applyFill="1" applyBorder="1" applyAlignment="1" applyProtection="1">
      <alignment horizontal="center"/>
      <protection/>
    </xf>
    <xf numFmtId="168" fontId="1" fillId="34" borderId="14" xfId="0" applyNumberFormat="1" applyFont="1" applyFill="1" applyBorder="1" applyAlignment="1" applyProtection="1">
      <alignment horizontal="center"/>
      <protection/>
    </xf>
    <xf numFmtId="171" fontId="0" fillId="34" borderId="15" xfId="0" applyNumberFormat="1" applyFill="1" applyBorder="1" applyAlignment="1" applyProtection="1">
      <alignment horizontal="center"/>
      <protection/>
    </xf>
    <xf numFmtId="168" fontId="4" fillId="0" borderId="16" xfId="0" applyNumberFormat="1" applyFont="1" applyBorder="1" applyAlignment="1" applyProtection="1">
      <alignment horizontal="center"/>
      <protection/>
    </xf>
    <xf numFmtId="174" fontId="4" fillId="0" borderId="16" xfId="59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 vertical="center"/>
      <protection/>
    </xf>
    <xf numFmtId="168" fontId="1" fillId="0" borderId="14" xfId="0" applyNumberFormat="1" applyFont="1" applyBorder="1" applyAlignment="1" applyProtection="1">
      <alignment horizontal="center"/>
      <protection/>
    </xf>
    <xf numFmtId="168" fontId="1" fillId="0" borderId="14" xfId="0" applyNumberFormat="1" applyFont="1" applyBorder="1" applyAlignment="1" applyProtection="1">
      <alignment horizontal="center" vertical="center"/>
      <protection/>
    </xf>
    <xf numFmtId="168" fontId="4" fillId="0" borderId="16" xfId="0" applyNumberFormat="1" applyFont="1" applyBorder="1" applyAlignment="1" applyProtection="1">
      <alignment horizontal="center" vertical="center"/>
      <protection/>
    </xf>
    <xf numFmtId="174" fontId="4" fillId="0" borderId="16" xfId="59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center"/>
      <protection/>
    </xf>
    <xf numFmtId="169" fontId="0" fillId="0" borderId="0" xfId="0" applyNumberFormat="1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/>
      <protection/>
    </xf>
    <xf numFmtId="169" fontId="0" fillId="0" borderId="0" xfId="0" applyNumberForma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169" fontId="4" fillId="0" borderId="0" xfId="0" applyNumberFormat="1" applyFont="1" applyBorder="1" applyAlignment="1" applyProtection="1">
      <alignment horizontal="center"/>
      <protection/>
    </xf>
    <xf numFmtId="4" fontId="0" fillId="35" borderId="15" xfId="0" applyNumberFormat="1" applyFont="1" applyFill="1" applyBorder="1" applyAlignment="1" applyProtection="1">
      <alignment horizontal="center"/>
      <protection/>
    </xf>
    <xf numFmtId="4" fontId="0" fillId="35" borderId="10" xfId="0" applyNumberFormat="1" applyFont="1" applyFill="1" applyBorder="1" applyAlignment="1" applyProtection="1">
      <alignment horizontal="center"/>
      <protection/>
    </xf>
    <xf numFmtId="168" fontId="0" fillId="35" borderId="17" xfId="0" applyNumberFormat="1" applyFill="1" applyBorder="1" applyAlignment="1" applyProtection="1">
      <alignment horizontal="center"/>
      <protection/>
    </xf>
    <xf numFmtId="168" fontId="1" fillId="35" borderId="13" xfId="0" applyNumberFormat="1" applyFont="1" applyFill="1" applyBorder="1" applyAlignment="1" applyProtection="1">
      <alignment horizontal="center"/>
      <protection/>
    </xf>
    <xf numFmtId="168" fontId="1" fillId="35" borderId="18" xfId="0" applyNumberFormat="1" applyFont="1" applyFill="1" applyBorder="1" applyAlignment="1" applyProtection="1">
      <alignment horizontal="center"/>
      <protection/>
    </xf>
    <xf numFmtId="171" fontId="0" fillId="35" borderId="19" xfId="0" applyNumberFormat="1" applyFill="1" applyBorder="1" applyAlignment="1" applyProtection="1">
      <alignment horizontal="center"/>
      <protection/>
    </xf>
    <xf numFmtId="168" fontId="4" fillId="35" borderId="20" xfId="0" applyNumberFormat="1" applyFont="1" applyFill="1" applyBorder="1" applyAlignment="1" applyProtection="1">
      <alignment horizontal="center"/>
      <protection/>
    </xf>
    <xf numFmtId="4" fontId="0" fillId="35" borderId="17" xfId="0" applyNumberFormat="1" applyFill="1" applyBorder="1" applyAlignment="1" applyProtection="1">
      <alignment horizontal="center"/>
      <protection/>
    </xf>
    <xf numFmtId="171" fontId="0" fillId="35" borderId="21" xfId="0" applyNumberFormat="1" applyFill="1" applyBorder="1" applyAlignment="1" applyProtection="1">
      <alignment horizontal="center"/>
      <protection/>
    </xf>
    <xf numFmtId="168" fontId="0" fillId="35" borderId="11" xfId="0" applyNumberFormat="1" applyFill="1" applyBorder="1" applyAlignment="1" applyProtection="1">
      <alignment horizontal="center"/>
      <protection/>
    </xf>
    <xf numFmtId="168" fontId="1" fillId="35" borderId="11" xfId="0" applyNumberFormat="1" applyFont="1" applyFill="1" applyBorder="1" applyAlignment="1" applyProtection="1">
      <alignment horizontal="center"/>
      <protection/>
    </xf>
    <xf numFmtId="168" fontId="1" fillId="35" borderId="14" xfId="0" applyNumberFormat="1" applyFont="1" applyFill="1" applyBorder="1" applyAlignment="1" applyProtection="1">
      <alignment horizontal="center"/>
      <protection/>
    </xf>
    <xf numFmtId="168" fontId="4" fillId="35" borderId="16" xfId="0" applyNumberFormat="1" applyFont="1" applyFill="1" applyBorder="1" applyAlignment="1" applyProtection="1">
      <alignment horizontal="center"/>
      <protection/>
    </xf>
    <xf numFmtId="9" fontId="4" fillId="35" borderId="16" xfId="59" applyFont="1" applyFill="1" applyBorder="1" applyAlignment="1" applyProtection="1">
      <alignment horizontal="center"/>
      <protection/>
    </xf>
    <xf numFmtId="4" fontId="0" fillId="35" borderId="22" xfId="0" applyNumberFormat="1" applyFill="1" applyBorder="1" applyAlignment="1" applyProtection="1">
      <alignment horizontal="center"/>
      <protection/>
    </xf>
    <xf numFmtId="168" fontId="0" fillId="35" borderId="22" xfId="0" applyNumberFormat="1" applyFill="1" applyBorder="1" applyAlignment="1" applyProtection="1">
      <alignment horizontal="center"/>
      <protection/>
    </xf>
    <xf numFmtId="168" fontId="1" fillId="35" borderId="22" xfId="0" applyNumberFormat="1" applyFont="1" applyFill="1" applyBorder="1" applyAlignment="1" applyProtection="1">
      <alignment horizontal="center"/>
      <protection/>
    </xf>
    <xf numFmtId="4" fontId="56" fillId="35" borderId="22" xfId="0" applyNumberFormat="1" applyFont="1" applyFill="1" applyBorder="1" applyAlignment="1" applyProtection="1">
      <alignment/>
      <protection/>
    </xf>
    <xf numFmtId="168" fontId="0" fillId="35" borderId="10" xfId="0" applyNumberFormat="1" applyFill="1" applyBorder="1" applyAlignment="1" applyProtection="1">
      <alignment horizontal="center"/>
      <protection/>
    </xf>
    <xf numFmtId="168" fontId="0" fillId="35" borderId="13" xfId="0" applyNumberFormat="1" applyFill="1" applyBorder="1" applyAlignment="1" applyProtection="1">
      <alignment horizontal="center"/>
      <protection/>
    </xf>
    <xf numFmtId="171" fontId="0" fillId="35" borderId="15" xfId="0" applyNumberFormat="1" applyFill="1" applyBorder="1" applyAlignment="1" applyProtection="1">
      <alignment horizontal="center"/>
      <protection/>
    </xf>
    <xf numFmtId="3" fontId="0" fillId="35" borderId="15" xfId="0" applyNumberFormat="1" applyFill="1" applyBorder="1" applyAlignment="1" applyProtection="1">
      <alignment horizontal="center"/>
      <protection/>
    </xf>
    <xf numFmtId="3" fontId="1" fillId="35" borderId="22" xfId="0" applyNumberFormat="1" applyFont="1" applyFill="1" applyBorder="1" applyAlignment="1" applyProtection="1">
      <alignment horizontal="center"/>
      <protection/>
    </xf>
    <xf numFmtId="178" fontId="1" fillId="34" borderId="17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left" vertical="center"/>
      <protection/>
    </xf>
    <xf numFmtId="168" fontId="1" fillId="35" borderId="23" xfId="0" applyNumberFormat="1" applyFont="1" applyFill="1" applyBorder="1" applyAlignment="1" applyProtection="1">
      <alignment horizontal="center" vertical="center"/>
      <protection/>
    </xf>
    <xf numFmtId="168" fontId="1" fillId="35" borderId="24" xfId="0" applyNumberFormat="1" applyFont="1" applyFill="1" applyBorder="1" applyAlignment="1" applyProtection="1">
      <alignment horizontal="center" vertical="center"/>
      <protection/>
    </xf>
    <xf numFmtId="171" fontId="1" fillId="35" borderId="25" xfId="0" applyNumberFormat="1" applyFont="1" applyFill="1" applyBorder="1" applyAlignment="1" applyProtection="1">
      <alignment horizontal="center" vertical="center"/>
      <protection/>
    </xf>
    <xf numFmtId="168" fontId="4" fillId="35" borderId="20" xfId="0" applyNumberFormat="1" applyFont="1" applyFill="1" applyBorder="1" applyAlignment="1" applyProtection="1">
      <alignment horizontal="center" vertical="center"/>
      <protection/>
    </xf>
    <xf numFmtId="9" fontId="4" fillId="35" borderId="20" xfId="59" applyFont="1" applyFill="1" applyBorder="1" applyAlignment="1" applyProtection="1">
      <alignment horizontal="center" vertical="center"/>
      <protection/>
    </xf>
    <xf numFmtId="4" fontId="57" fillId="36" borderId="26" xfId="0" applyNumberFormat="1" applyFont="1" applyFill="1" applyBorder="1" applyAlignment="1" applyProtection="1">
      <alignment horizontal="center" vertical="center"/>
      <protection/>
    </xf>
    <xf numFmtId="169" fontId="57" fillId="36" borderId="26" xfId="0" applyNumberFormat="1" applyFont="1" applyFill="1" applyBorder="1" applyAlignment="1" applyProtection="1">
      <alignment horizontal="center" vertical="center" wrapText="1"/>
      <protection/>
    </xf>
    <xf numFmtId="169" fontId="57" fillId="36" borderId="12" xfId="0" applyNumberFormat="1" applyFont="1" applyFill="1" applyBorder="1" applyAlignment="1" applyProtection="1">
      <alignment horizontal="center" vertical="center" wrapText="1"/>
      <protection/>
    </xf>
    <xf numFmtId="169" fontId="57" fillId="36" borderId="27" xfId="0" applyNumberFormat="1" applyFont="1" applyFill="1" applyBorder="1" applyAlignment="1" applyProtection="1">
      <alignment horizontal="center" vertical="center" wrapText="1"/>
      <protection/>
    </xf>
    <xf numFmtId="169" fontId="57" fillId="36" borderId="28" xfId="0" applyNumberFormat="1" applyFont="1" applyFill="1" applyBorder="1" applyAlignment="1" applyProtection="1">
      <alignment horizontal="center" vertical="center" wrapText="1"/>
      <protection/>
    </xf>
    <xf numFmtId="49" fontId="57" fillId="36" borderId="26" xfId="0" applyNumberFormat="1" applyFont="1" applyFill="1" applyBorder="1" applyAlignment="1" applyProtection="1">
      <alignment horizontal="left" vertical="center"/>
      <protection/>
    </xf>
    <xf numFmtId="4" fontId="58" fillId="36" borderId="29" xfId="0" applyNumberFormat="1" applyFont="1" applyFill="1" applyBorder="1" applyAlignment="1" applyProtection="1">
      <alignment horizontal="center" vertical="center"/>
      <protection/>
    </xf>
    <xf numFmtId="171" fontId="58" fillId="36" borderId="25" xfId="0" applyNumberFormat="1" applyFont="1" applyFill="1" applyBorder="1" applyAlignment="1" applyProtection="1">
      <alignment horizontal="center" vertical="center"/>
      <protection/>
    </xf>
    <xf numFmtId="168" fontId="58" fillId="36" borderId="24" xfId="0" applyNumberFormat="1" applyFont="1" applyFill="1" applyBorder="1" applyAlignment="1" applyProtection="1">
      <alignment horizontal="center" vertical="center"/>
      <protection/>
    </xf>
    <xf numFmtId="168" fontId="57" fillId="36" borderId="30" xfId="0" applyNumberFormat="1" applyFont="1" applyFill="1" applyBorder="1" applyAlignment="1" applyProtection="1">
      <alignment horizontal="center" vertical="center"/>
      <protection/>
    </xf>
    <xf numFmtId="168" fontId="57" fillId="36" borderId="31" xfId="0" applyNumberFormat="1" applyFont="1" applyFill="1" applyBorder="1" applyAlignment="1" applyProtection="1">
      <alignment horizontal="center" vertical="center"/>
      <protection/>
    </xf>
    <xf numFmtId="174" fontId="57" fillId="36" borderId="30" xfId="59" applyNumberFormat="1" applyFont="1" applyFill="1" applyBorder="1" applyAlignment="1" applyProtection="1">
      <alignment horizontal="center" vertical="center"/>
      <protection/>
    </xf>
    <xf numFmtId="4" fontId="57" fillId="36" borderId="26" xfId="0" applyNumberFormat="1" applyFont="1" applyFill="1" applyBorder="1" applyAlignment="1" applyProtection="1">
      <alignment/>
      <protection/>
    </xf>
    <xf numFmtId="4" fontId="58" fillId="36" borderId="12" xfId="0" applyNumberFormat="1" applyFont="1" applyFill="1" applyBorder="1" applyAlignment="1" applyProtection="1">
      <alignment horizontal="center"/>
      <protection/>
    </xf>
    <xf numFmtId="3" fontId="58" fillId="36" borderId="26" xfId="0" applyNumberFormat="1" applyFont="1" applyFill="1" applyBorder="1" applyAlignment="1" applyProtection="1">
      <alignment horizontal="center"/>
      <protection/>
    </xf>
    <xf numFmtId="168" fontId="58" fillId="36" borderId="32" xfId="0" applyNumberFormat="1" applyFont="1" applyFill="1" applyBorder="1" applyAlignment="1" applyProtection="1">
      <alignment horizontal="center"/>
      <protection/>
    </xf>
    <xf numFmtId="168" fontId="58" fillId="36" borderId="30" xfId="0" applyNumberFormat="1" applyFont="1" applyFill="1" applyBorder="1" applyAlignment="1" applyProtection="1">
      <alignment horizontal="center"/>
      <protection/>
    </xf>
    <xf numFmtId="168" fontId="58" fillId="36" borderId="33" xfId="0" applyNumberFormat="1" applyFont="1" applyFill="1" applyBorder="1" applyAlignment="1" applyProtection="1">
      <alignment horizontal="center"/>
      <protection/>
    </xf>
    <xf numFmtId="168" fontId="57" fillId="36" borderId="30" xfId="0" applyNumberFormat="1" applyFont="1" applyFill="1" applyBorder="1" applyAlignment="1" applyProtection="1">
      <alignment horizontal="center"/>
      <protection/>
    </xf>
    <xf numFmtId="174" fontId="57" fillId="36" borderId="30" xfId="59" applyNumberFormat="1" applyFont="1" applyFill="1" applyBorder="1" applyAlignment="1" applyProtection="1">
      <alignment horizontal="center"/>
      <protection/>
    </xf>
    <xf numFmtId="4" fontId="57" fillId="36" borderId="26" xfId="0" applyNumberFormat="1" applyFont="1" applyFill="1" applyBorder="1" applyAlignment="1" applyProtection="1">
      <alignment vertical="center"/>
      <protection/>
    </xf>
    <xf numFmtId="4" fontId="58" fillId="36" borderId="34" xfId="0" applyNumberFormat="1" applyFont="1" applyFill="1" applyBorder="1" applyAlignment="1" applyProtection="1">
      <alignment horizontal="center" vertical="center"/>
      <protection/>
    </xf>
    <xf numFmtId="4" fontId="58" fillId="36" borderId="12" xfId="0" applyNumberFormat="1" applyFont="1" applyFill="1" applyBorder="1" applyAlignment="1" applyProtection="1">
      <alignment horizontal="center" vertical="center"/>
      <protection/>
    </xf>
    <xf numFmtId="3" fontId="58" fillId="36" borderId="26" xfId="0" applyNumberFormat="1" applyFont="1" applyFill="1" applyBorder="1" applyAlignment="1" applyProtection="1">
      <alignment horizontal="center" vertical="center"/>
      <protection/>
    </xf>
    <xf numFmtId="168" fontId="58" fillId="36" borderId="32" xfId="0" applyNumberFormat="1" applyFont="1" applyFill="1" applyBorder="1" applyAlignment="1" applyProtection="1">
      <alignment horizontal="center" vertical="center"/>
      <protection/>
    </xf>
    <xf numFmtId="174" fontId="58" fillId="36" borderId="30" xfId="59" applyNumberFormat="1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Border="1" applyAlignment="1" applyProtection="1">
      <alignment horizontal="center"/>
      <protection/>
    </xf>
    <xf numFmtId="168" fontId="58" fillId="36" borderId="28" xfId="0" applyNumberFormat="1" applyFont="1" applyFill="1" applyBorder="1" applyAlignment="1" applyProtection="1">
      <alignment horizontal="center" vertical="center"/>
      <protection/>
    </xf>
    <xf numFmtId="168" fontId="57" fillId="36" borderId="27" xfId="0" applyNumberFormat="1" applyFont="1" applyFill="1" applyBorder="1" applyAlignment="1" applyProtection="1">
      <alignment horizontal="center" vertical="center"/>
      <protection/>
    </xf>
    <xf numFmtId="174" fontId="57" fillId="36" borderId="27" xfId="59" applyNumberFormat="1" applyFont="1" applyFill="1" applyBorder="1" applyAlignment="1" applyProtection="1">
      <alignment horizontal="center" vertical="center"/>
      <protection/>
    </xf>
    <xf numFmtId="4" fontId="57" fillId="36" borderId="26" xfId="0" applyNumberFormat="1" applyFont="1" applyFill="1" applyBorder="1" applyAlignment="1" applyProtection="1">
      <alignment horizontal="left" vertical="center"/>
      <protection/>
    </xf>
    <xf numFmtId="178" fontId="58" fillId="36" borderId="12" xfId="0" applyNumberFormat="1" applyFont="1" applyFill="1" applyBorder="1" applyAlignment="1" applyProtection="1">
      <alignment horizontal="center" vertical="center"/>
      <protection/>
    </xf>
    <xf numFmtId="4" fontId="58" fillId="36" borderId="12" xfId="0" applyNumberFormat="1" applyFont="1" applyFill="1" applyBorder="1" applyAlignment="1" applyProtection="1">
      <alignment horizontal="left" vertical="center"/>
      <protection/>
    </xf>
    <xf numFmtId="3" fontId="58" fillId="36" borderId="34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center" vertical="center"/>
      <protection locked="0"/>
    </xf>
    <xf numFmtId="169" fontId="0" fillId="0" borderId="0" xfId="0" applyNumberFormat="1" applyAlignment="1" applyProtection="1">
      <alignment horizontal="center" vertical="center"/>
      <protection locked="0"/>
    </xf>
    <xf numFmtId="169" fontId="1" fillId="0" borderId="0" xfId="0" applyNumberFormat="1" applyFont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169" fontId="4" fillId="0" borderId="0" xfId="0" applyNumberFormat="1" applyFont="1" applyAlignment="1" applyProtection="1">
      <alignment horizontal="center" vertical="center"/>
      <protection locked="0"/>
    </xf>
    <xf numFmtId="168" fontId="1" fillId="35" borderId="17" xfId="0" applyNumberFormat="1" applyFont="1" applyFill="1" applyBorder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 vertical="center"/>
      <protection locked="0"/>
    </xf>
    <xf numFmtId="168" fontId="5" fillId="35" borderId="20" xfId="0" applyNumberFormat="1" applyFont="1" applyFill="1" applyBorder="1" applyAlignment="1" applyProtection="1">
      <alignment horizontal="center"/>
      <protection/>
    </xf>
    <xf numFmtId="168" fontId="5" fillId="35" borderId="16" xfId="0" applyNumberFormat="1" applyFont="1" applyFill="1" applyBorder="1" applyAlignment="1" applyProtection="1">
      <alignment horizontal="center"/>
      <protection/>
    </xf>
    <xf numFmtId="168" fontId="5" fillId="35" borderId="20" xfId="0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Border="1" applyAlignment="1" applyProtection="1">
      <alignment horizontal="center"/>
      <protection/>
    </xf>
    <xf numFmtId="168" fontId="5" fillId="0" borderId="0" xfId="0" applyNumberFormat="1" applyFont="1" applyAlignment="1" applyProtection="1">
      <alignment horizontal="center"/>
      <protection locked="0"/>
    </xf>
    <xf numFmtId="169" fontId="5" fillId="0" borderId="0" xfId="0" applyNumberFormat="1" applyFont="1" applyAlignment="1" applyProtection="1">
      <alignment horizontal="center"/>
      <protection locked="0"/>
    </xf>
    <xf numFmtId="168" fontId="5" fillId="35" borderId="18" xfId="0" applyNumberFormat="1" applyFont="1" applyFill="1" applyBorder="1" applyAlignment="1" applyProtection="1">
      <alignment horizontal="center"/>
      <protection/>
    </xf>
    <xf numFmtId="168" fontId="5" fillId="35" borderId="11" xfId="0" applyNumberFormat="1" applyFont="1" applyFill="1" applyBorder="1" applyAlignment="1" applyProtection="1">
      <alignment horizontal="center"/>
      <protection/>
    </xf>
    <xf numFmtId="174" fontId="4" fillId="35" borderId="20" xfId="59" applyNumberFormat="1" applyFont="1" applyFill="1" applyBorder="1" applyAlignment="1" applyProtection="1">
      <alignment horizontal="center"/>
      <protection/>
    </xf>
    <xf numFmtId="174" fontId="4" fillId="35" borderId="16" xfId="59" applyNumberFormat="1" applyFont="1" applyFill="1" applyBorder="1" applyAlignment="1" applyProtection="1">
      <alignment horizontal="center"/>
      <protection/>
    </xf>
    <xf numFmtId="171" fontId="0" fillId="37" borderId="21" xfId="0" applyNumberFormat="1" applyFill="1" applyBorder="1" applyAlignment="1" applyProtection="1">
      <alignment horizontal="center"/>
      <protection locked="0"/>
    </xf>
    <xf numFmtId="168" fontId="0" fillId="37" borderId="11" xfId="0" applyNumberFormat="1" applyFill="1" applyBorder="1" applyAlignment="1" applyProtection="1">
      <alignment horizontal="center"/>
      <protection locked="0"/>
    </xf>
    <xf numFmtId="4" fontId="3" fillId="37" borderId="35" xfId="0" applyNumberFormat="1" applyFont="1" applyFill="1" applyBorder="1" applyAlignment="1" applyProtection="1">
      <alignment horizontal="left" vertical="center"/>
      <protection locked="0"/>
    </xf>
    <xf numFmtId="4" fontId="0" fillId="37" borderId="35" xfId="0" applyNumberFormat="1" applyFill="1" applyBorder="1" applyAlignment="1" applyProtection="1">
      <alignment horizontal="center" vertical="center"/>
      <protection locked="0"/>
    </xf>
    <xf numFmtId="168" fontId="0" fillId="37" borderId="12" xfId="0" applyNumberFormat="1" applyFill="1" applyBorder="1" applyAlignment="1" applyProtection="1">
      <alignment horizontal="center" vertical="center"/>
      <protection locked="0"/>
    </xf>
    <xf numFmtId="168" fontId="0" fillId="37" borderId="10" xfId="0" applyNumberFormat="1" applyFill="1" applyBorder="1" applyAlignment="1" applyProtection="1">
      <alignment horizontal="center"/>
      <protection locked="0"/>
    </xf>
    <xf numFmtId="168" fontId="0" fillId="37" borderId="13" xfId="0" applyNumberFormat="1" applyFill="1" applyBorder="1" applyAlignment="1" applyProtection="1">
      <alignment horizontal="center"/>
      <protection locked="0"/>
    </xf>
    <xf numFmtId="168" fontId="0" fillId="37" borderId="36" xfId="0" applyNumberFormat="1" applyFill="1" applyBorder="1" applyAlignment="1" applyProtection="1">
      <alignment horizontal="center"/>
      <protection locked="0"/>
    </xf>
    <xf numFmtId="4" fontId="3" fillId="33" borderId="35" xfId="0" applyNumberFormat="1" applyFont="1" applyFill="1" applyBorder="1" applyAlignment="1" applyProtection="1">
      <alignment horizontal="left"/>
      <protection locked="0"/>
    </xf>
    <xf numFmtId="4" fontId="0" fillId="33" borderId="35" xfId="0" applyNumberFormat="1" applyFill="1" applyBorder="1" applyAlignment="1" applyProtection="1">
      <alignment horizontal="center"/>
      <protection locked="0"/>
    </xf>
    <xf numFmtId="178" fontId="0" fillId="33" borderId="10" xfId="0" applyNumberFormat="1" applyFill="1" applyBorder="1" applyAlignment="1" applyProtection="1">
      <alignment horizontal="center"/>
      <protection locked="0"/>
    </xf>
    <xf numFmtId="168" fontId="0" fillId="33" borderId="0" xfId="0" applyNumberFormat="1" applyFill="1" applyBorder="1" applyAlignment="1" applyProtection="1">
      <alignment horizontal="center"/>
      <protection locked="0"/>
    </xf>
    <xf numFmtId="168" fontId="0" fillId="33" borderId="0" xfId="0" applyNumberFormat="1" applyFill="1" applyBorder="1" applyAlignment="1" applyProtection="1">
      <alignment horizontal="center"/>
      <protection/>
    </xf>
    <xf numFmtId="168" fontId="1" fillId="33" borderId="11" xfId="0" applyNumberFormat="1" applyFont="1" applyFill="1" applyBorder="1" applyAlignment="1" applyProtection="1">
      <alignment horizontal="center"/>
      <protection/>
    </xf>
    <xf numFmtId="168" fontId="1" fillId="33" borderId="14" xfId="0" applyNumberFormat="1" applyFont="1" applyFill="1" applyBorder="1" applyAlignment="1" applyProtection="1">
      <alignment horizontal="center"/>
      <protection/>
    </xf>
    <xf numFmtId="4" fontId="59" fillId="36" borderId="0" xfId="0" applyNumberFormat="1" applyFont="1" applyFill="1" applyAlignment="1" applyProtection="1">
      <alignment horizontal="center" vertical="center"/>
      <protection locked="0"/>
    </xf>
    <xf numFmtId="168" fontId="5" fillId="0" borderId="37" xfId="0" applyNumberFormat="1" applyFont="1" applyBorder="1" applyAlignment="1" applyProtection="1">
      <alignment horizontal="center"/>
      <protection/>
    </xf>
    <xf numFmtId="168" fontId="58" fillId="36" borderId="27" xfId="0" applyNumberFormat="1" applyFont="1" applyFill="1" applyBorder="1" applyAlignment="1" applyProtection="1">
      <alignment horizontal="center" vertical="center"/>
      <protection/>
    </xf>
    <xf numFmtId="179" fontId="5" fillId="0" borderId="37" xfId="0" applyNumberFormat="1" applyFont="1" applyBorder="1" applyAlignment="1" applyProtection="1">
      <alignment horizontal="center"/>
      <protection/>
    </xf>
    <xf numFmtId="168" fontId="4" fillId="34" borderId="16" xfId="0" applyNumberFormat="1" applyFont="1" applyFill="1" applyBorder="1" applyAlignment="1" applyProtection="1">
      <alignment horizontal="center"/>
      <protection/>
    </xf>
    <xf numFmtId="168" fontId="5" fillId="34" borderId="14" xfId="0" applyNumberFormat="1" applyFont="1" applyFill="1" applyBorder="1" applyAlignment="1" applyProtection="1">
      <alignment horizontal="center"/>
      <protection/>
    </xf>
    <xf numFmtId="168" fontId="5" fillId="34" borderId="37" xfId="0" applyNumberFormat="1" applyFont="1" applyFill="1" applyBorder="1" applyAlignment="1" applyProtection="1">
      <alignment horizontal="center"/>
      <protection/>
    </xf>
    <xf numFmtId="174" fontId="4" fillId="34" borderId="16" xfId="59" applyNumberFormat="1" applyFont="1" applyFill="1" applyBorder="1" applyAlignment="1" applyProtection="1">
      <alignment horizontal="center"/>
      <protection/>
    </xf>
    <xf numFmtId="168" fontId="5" fillId="0" borderId="16" xfId="0" applyNumberFormat="1" applyFont="1" applyBorder="1" applyAlignment="1" applyProtection="1">
      <alignment horizontal="center"/>
      <protection/>
    </xf>
    <xf numFmtId="168" fontId="5" fillId="0" borderId="16" xfId="0" applyNumberFormat="1" applyFont="1" applyBorder="1" applyAlignment="1" applyProtection="1">
      <alignment horizontal="center" vertical="center"/>
      <protection/>
    </xf>
    <xf numFmtId="168" fontId="5" fillId="34" borderId="16" xfId="0" applyNumberFormat="1" applyFont="1" applyFill="1" applyBorder="1" applyAlignment="1" applyProtection="1">
      <alignment horizontal="center"/>
      <protection/>
    </xf>
    <xf numFmtId="168" fontId="57" fillId="36" borderId="28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center"/>
      <protection locked="0"/>
    </xf>
    <xf numFmtId="4" fontId="0" fillId="37" borderId="22" xfId="0" applyNumberFormat="1" applyFont="1" applyFill="1" applyBorder="1" applyAlignment="1" applyProtection="1">
      <alignment horizontal="center" vertical="center"/>
      <protection locked="0"/>
    </xf>
    <xf numFmtId="178" fontId="0" fillId="37" borderId="10" xfId="0" applyNumberFormat="1" applyFill="1" applyBorder="1" applyAlignment="1" applyProtection="1">
      <alignment horizontal="center" vertical="center"/>
      <protection locked="0"/>
    </xf>
    <xf numFmtId="171" fontId="0" fillId="37" borderId="21" xfId="0" applyNumberFormat="1" applyFill="1" applyBorder="1" applyAlignment="1" applyProtection="1">
      <alignment horizontal="center" vertical="center"/>
      <protection locked="0"/>
    </xf>
    <xf numFmtId="168" fontId="0" fillId="37" borderId="17" xfId="0" applyNumberFormat="1" applyFill="1" applyBorder="1" applyAlignment="1" applyProtection="1">
      <alignment horizontal="center" vertical="center"/>
      <protection locked="0"/>
    </xf>
    <xf numFmtId="168" fontId="0" fillId="37" borderId="11" xfId="0" applyNumberFormat="1" applyFill="1" applyBorder="1" applyAlignment="1" applyProtection="1">
      <alignment horizontal="center" vertical="center"/>
      <protection locked="0"/>
    </xf>
    <xf numFmtId="4" fontId="0" fillId="37" borderId="22" xfId="0" applyNumberFormat="1" applyFill="1" applyBorder="1" applyAlignment="1" applyProtection="1">
      <alignment horizontal="center" vertical="center"/>
      <protection locked="0"/>
    </xf>
    <xf numFmtId="4" fontId="0" fillId="37" borderId="17" xfId="0" applyNumberFormat="1" applyFill="1" applyBorder="1" applyAlignment="1" applyProtection="1">
      <alignment horizontal="center" vertical="center"/>
      <protection locked="0"/>
    </xf>
    <xf numFmtId="178" fontId="0" fillId="37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/>
    </xf>
    <xf numFmtId="49" fontId="0" fillId="35" borderId="22" xfId="0" applyNumberFormat="1" applyFont="1" applyFill="1" applyBorder="1" applyAlignment="1" applyProtection="1">
      <alignment horizontal="left" vertical="center"/>
      <protection/>
    </xf>
    <xf numFmtId="179" fontId="5" fillId="0" borderId="37" xfId="0" applyNumberFormat="1" applyFont="1" applyBorder="1" applyAlignment="1" applyProtection="1">
      <alignment horizontal="center" vertical="center"/>
      <protection/>
    </xf>
    <xf numFmtId="4" fontId="3" fillId="37" borderId="35" xfId="0" applyNumberFormat="1" applyFont="1" applyFill="1" applyBorder="1" applyAlignment="1" applyProtection="1">
      <alignment horizontal="left" vertical="center"/>
      <protection/>
    </xf>
    <xf numFmtId="4" fontId="0" fillId="37" borderId="35" xfId="0" applyNumberFormat="1" applyFill="1" applyBorder="1" applyAlignment="1" applyProtection="1">
      <alignment horizontal="center" vertical="center"/>
      <protection/>
    </xf>
    <xf numFmtId="0" fontId="7" fillId="38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58" fillId="36" borderId="26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38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vertical="center"/>
    </xf>
    <xf numFmtId="0" fontId="58" fillId="36" borderId="34" xfId="0" applyFont="1" applyFill="1" applyBorder="1" applyAlignment="1">
      <alignment horizontal="center" vertical="center" wrapText="1"/>
    </xf>
    <xf numFmtId="168" fontId="1" fillId="0" borderId="28" xfId="0" applyNumberFormat="1" applyFont="1" applyBorder="1" applyAlignment="1" applyProtection="1">
      <alignment horizontal="center"/>
      <protection/>
    </xf>
    <xf numFmtId="168" fontId="0" fillId="0" borderId="14" xfId="0" applyNumberFormat="1" applyFont="1" applyBorder="1" applyAlignment="1" applyProtection="1">
      <alignment horizontal="center"/>
      <protection/>
    </xf>
    <xf numFmtId="0" fontId="0" fillId="38" borderId="17" xfId="0" applyFont="1" applyFill="1" applyBorder="1" applyAlignment="1" applyProtection="1">
      <alignment horizontal="center" vertical="center"/>
      <protection locked="0"/>
    </xf>
    <xf numFmtId="1" fontId="0" fillId="38" borderId="39" xfId="0" applyNumberFormat="1" applyFont="1" applyFill="1" applyBorder="1" applyAlignment="1" applyProtection="1">
      <alignment horizontal="center" vertical="center"/>
      <protection locked="0"/>
    </xf>
    <xf numFmtId="168" fontId="0" fillId="0" borderId="14" xfId="0" applyNumberFormat="1" applyFont="1" applyBorder="1" applyAlignment="1" applyProtection="1">
      <alignment horizontal="center"/>
      <protection locked="0"/>
    </xf>
    <xf numFmtId="1" fontId="0" fillId="38" borderId="17" xfId="0" applyNumberFormat="1" applyFont="1" applyFill="1" applyBorder="1" applyAlignment="1" applyProtection="1">
      <alignment horizontal="center" vertical="center"/>
      <protection locked="0"/>
    </xf>
    <xf numFmtId="0" fontId="0" fillId="38" borderId="40" xfId="0" applyFont="1" applyFill="1" applyBorder="1" applyAlignment="1" applyProtection="1">
      <alignment horizontal="center" vertical="center"/>
      <protection locked="0"/>
    </xf>
    <xf numFmtId="1" fontId="0" fillId="38" borderId="40" xfId="0" applyNumberFormat="1" applyFont="1" applyFill="1" applyBorder="1" applyAlignment="1" applyProtection="1">
      <alignment horizontal="center" vertical="center"/>
      <protection locked="0"/>
    </xf>
    <xf numFmtId="169" fontId="57" fillId="39" borderId="26" xfId="0" applyNumberFormat="1" applyFont="1" applyFill="1" applyBorder="1" applyAlignment="1" applyProtection="1">
      <alignment horizontal="center" vertical="center" wrapText="1"/>
      <protection/>
    </xf>
    <xf numFmtId="171" fontId="58" fillId="39" borderId="26" xfId="0" applyNumberFormat="1" applyFont="1" applyFill="1" applyBorder="1" applyAlignment="1" applyProtection="1">
      <alignment horizontal="center" vertical="center"/>
      <protection/>
    </xf>
    <xf numFmtId="3" fontId="58" fillId="39" borderId="26" xfId="0" applyNumberFormat="1" applyFont="1" applyFill="1" applyBorder="1" applyAlignment="1" applyProtection="1">
      <alignment horizontal="center" vertical="center"/>
      <protection/>
    </xf>
    <xf numFmtId="169" fontId="57" fillId="39" borderId="27" xfId="0" applyNumberFormat="1" applyFont="1" applyFill="1" applyBorder="1" applyAlignment="1" applyProtection="1">
      <alignment horizontal="center" vertical="center" wrapText="1"/>
      <protection/>
    </xf>
    <xf numFmtId="169" fontId="57" fillId="40" borderId="26" xfId="0" applyNumberFormat="1" applyFont="1" applyFill="1" applyBorder="1" applyAlignment="1" applyProtection="1">
      <alignment horizontal="center" vertical="center" wrapText="1"/>
      <protection/>
    </xf>
    <xf numFmtId="171" fontId="58" fillId="40" borderId="26" xfId="0" applyNumberFormat="1" applyFont="1" applyFill="1" applyBorder="1" applyAlignment="1" applyProtection="1">
      <alignment horizontal="center" vertical="center"/>
      <protection/>
    </xf>
    <xf numFmtId="3" fontId="58" fillId="40" borderId="26" xfId="0" applyNumberFormat="1" applyFont="1" applyFill="1" applyBorder="1" applyAlignment="1" applyProtection="1">
      <alignment horizontal="center" vertical="center"/>
      <protection/>
    </xf>
    <xf numFmtId="168" fontId="0" fillId="34" borderId="10" xfId="0" applyNumberFormat="1" applyFill="1" applyBorder="1" applyAlignment="1" applyProtection="1">
      <alignment horizontal="center"/>
      <protection locked="0"/>
    </xf>
    <xf numFmtId="178" fontId="0" fillId="34" borderId="10" xfId="0" applyNumberFormat="1" applyFill="1" applyBorder="1" applyAlignment="1" applyProtection="1">
      <alignment horizontal="center" vertical="center"/>
      <protection locked="0"/>
    </xf>
    <xf numFmtId="168" fontId="0" fillId="34" borderId="26" xfId="0" applyNumberFormat="1" applyFill="1" applyBorder="1" applyAlignment="1" applyProtection="1">
      <alignment horizontal="center" vertical="center"/>
      <protection locked="0"/>
    </xf>
    <xf numFmtId="178" fontId="0" fillId="34" borderId="10" xfId="0" applyNumberFormat="1" applyFill="1" applyBorder="1" applyAlignment="1" applyProtection="1">
      <alignment horizontal="center"/>
      <protection locked="0"/>
    </xf>
    <xf numFmtId="178" fontId="0" fillId="34" borderId="35" xfId="0" applyNumberFormat="1" applyFill="1" applyBorder="1" applyAlignment="1" applyProtection="1">
      <alignment horizontal="center"/>
      <protection locked="0"/>
    </xf>
    <xf numFmtId="4" fontId="0" fillId="34" borderId="35" xfId="0" applyNumberFormat="1" applyFill="1" applyBorder="1" applyAlignment="1" applyProtection="1">
      <alignment horizontal="center" vertical="center"/>
      <protection/>
    </xf>
    <xf numFmtId="171" fontId="0" fillId="34" borderId="15" xfId="0" applyNumberFormat="1" applyFill="1" applyBorder="1" applyAlignment="1" applyProtection="1">
      <alignment horizontal="center"/>
      <protection locked="0"/>
    </xf>
    <xf numFmtId="4" fontId="1" fillId="35" borderId="23" xfId="0" applyNumberFormat="1" applyFont="1" applyFill="1" applyBorder="1" applyAlignment="1" applyProtection="1">
      <alignment horizontal="center" vertical="center"/>
      <protection/>
    </xf>
    <xf numFmtId="168" fontId="1" fillId="35" borderId="29" xfId="0" applyNumberFormat="1" applyFont="1" applyFill="1" applyBorder="1" applyAlignment="1" applyProtection="1">
      <alignment horizontal="center" vertical="center"/>
      <protection/>
    </xf>
    <xf numFmtId="168" fontId="1" fillId="35" borderId="41" xfId="0" applyNumberFormat="1" applyFont="1" applyFill="1" applyBorder="1" applyAlignment="1" applyProtection="1">
      <alignment horizontal="center" vertical="center"/>
      <protection/>
    </xf>
    <xf numFmtId="168" fontId="5" fillId="35" borderId="24" xfId="0" applyNumberFormat="1" applyFont="1" applyFill="1" applyBorder="1" applyAlignment="1" applyProtection="1">
      <alignment horizontal="center" vertical="center"/>
      <protection/>
    </xf>
    <xf numFmtId="168" fontId="5" fillId="35" borderId="42" xfId="0" applyNumberFormat="1" applyFont="1" applyFill="1" applyBorder="1" applyAlignment="1" applyProtection="1">
      <alignment horizontal="center" vertical="center"/>
      <protection/>
    </xf>
    <xf numFmtId="168" fontId="4" fillId="35" borderId="42" xfId="0" applyNumberFormat="1" applyFont="1" applyFill="1" applyBorder="1" applyAlignment="1" applyProtection="1">
      <alignment horizontal="center" vertical="center"/>
      <protection/>
    </xf>
    <xf numFmtId="9" fontId="4" fillId="35" borderId="42" xfId="59" applyFont="1" applyFill="1" applyBorder="1" applyAlignment="1" applyProtection="1">
      <alignment horizontal="center" vertical="center"/>
      <protection/>
    </xf>
    <xf numFmtId="9" fontId="4" fillId="35" borderId="43" xfId="59" applyFont="1" applyFill="1" applyBorder="1" applyAlignment="1" applyProtection="1">
      <alignment horizontal="center" vertical="center"/>
      <protection/>
    </xf>
    <xf numFmtId="168" fontId="5" fillId="35" borderId="17" xfId="0" applyNumberFormat="1" applyFont="1" applyFill="1" applyBorder="1" applyAlignment="1" applyProtection="1">
      <alignment horizontal="center"/>
      <protection/>
    </xf>
    <xf numFmtId="168" fontId="4" fillId="35" borderId="17" xfId="0" applyNumberFormat="1" applyFont="1" applyFill="1" applyBorder="1" applyAlignment="1" applyProtection="1">
      <alignment horizontal="center"/>
      <protection/>
    </xf>
    <xf numFmtId="174" fontId="4" fillId="35" borderId="17" xfId="59" applyNumberFormat="1" applyFont="1" applyFill="1" applyBorder="1" applyAlignment="1" applyProtection="1">
      <alignment horizontal="center"/>
      <protection/>
    </xf>
    <xf numFmtId="4" fontId="60" fillId="35" borderId="17" xfId="0" applyNumberFormat="1" applyFont="1" applyFill="1" applyBorder="1" applyAlignment="1" applyProtection="1">
      <alignment horizontal="left" vertical="center"/>
      <protection/>
    </xf>
    <xf numFmtId="168" fontId="8" fillId="35" borderId="17" xfId="0" applyNumberFormat="1" applyFont="1" applyFill="1" applyBorder="1" applyAlignment="1" applyProtection="1">
      <alignment horizontal="center"/>
      <protection/>
    </xf>
    <xf numFmtId="168" fontId="61" fillId="35" borderId="17" xfId="0" applyNumberFormat="1" applyFont="1" applyFill="1" applyBorder="1" applyAlignment="1" applyProtection="1">
      <alignment horizontal="center"/>
      <protection/>
    </xf>
    <xf numFmtId="4" fontId="61" fillId="35" borderId="17" xfId="0" applyNumberFormat="1" applyFont="1" applyFill="1" applyBorder="1" applyAlignment="1" applyProtection="1">
      <alignment horizontal="left" vertical="center"/>
      <protection/>
    </xf>
    <xf numFmtId="4" fontId="6" fillId="37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7" borderId="44" xfId="0" applyNumberFormat="1" applyFont="1" applyFill="1" applyBorder="1" applyAlignment="1" applyProtection="1">
      <alignment horizontal="left" vertical="center" wrapText="1"/>
      <protection locked="0"/>
    </xf>
    <xf numFmtId="4" fontId="0" fillId="41" borderId="11" xfId="0" applyNumberFormat="1" applyFont="1" applyFill="1" applyBorder="1" applyAlignment="1" applyProtection="1">
      <alignment horizontal="left" vertical="center"/>
      <protection locked="0"/>
    </xf>
    <xf numFmtId="4" fontId="0" fillId="41" borderId="44" xfId="0" applyNumberFormat="1" applyFont="1" applyFill="1" applyBorder="1" applyAlignment="1" applyProtection="1">
      <alignment horizontal="left" vertical="center"/>
      <protection locked="0"/>
    </xf>
    <xf numFmtId="4" fontId="0" fillId="41" borderId="22" xfId="0" applyNumberFormat="1" applyFont="1" applyFill="1" applyBorder="1" applyAlignment="1" applyProtection="1">
      <alignment horizontal="left" vertical="center"/>
      <protection locked="0"/>
    </xf>
    <xf numFmtId="4" fontId="6" fillId="37" borderId="22" xfId="0" applyNumberFormat="1" applyFont="1" applyFill="1" applyBorder="1" applyAlignment="1" applyProtection="1">
      <alignment horizontal="left" vertical="center" wrapText="1"/>
      <protection locked="0"/>
    </xf>
    <xf numFmtId="169" fontId="5" fillId="33" borderId="45" xfId="0" applyNumberFormat="1" applyFont="1" applyFill="1" applyBorder="1" applyAlignment="1" applyProtection="1">
      <alignment horizontal="center" vertical="center" wrapText="1"/>
      <protection/>
    </xf>
    <xf numFmtId="169" fontId="5" fillId="33" borderId="33" xfId="0" applyNumberFormat="1" applyFont="1" applyFill="1" applyBorder="1" applyAlignment="1" applyProtection="1">
      <alignment horizontal="center" vertical="center" wrapText="1"/>
      <protection/>
    </xf>
    <xf numFmtId="169" fontId="5" fillId="33" borderId="27" xfId="0" applyNumberFormat="1" applyFont="1" applyFill="1" applyBorder="1" applyAlignment="1" applyProtection="1">
      <alignment horizontal="center" vertical="center" wrapText="1"/>
      <protection/>
    </xf>
    <xf numFmtId="4" fontId="1" fillId="33" borderId="45" xfId="0" applyNumberFormat="1" applyFont="1" applyFill="1" applyBorder="1" applyAlignment="1" applyProtection="1">
      <alignment horizontal="center" vertical="center" wrapText="1"/>
      <protection/>
    </xf>
    <xf numFmtId="4" fontId="1" fillId="33" borderId="33" xfId="0" applyNumberFormat="1" applyFont="1" applyFill="1" applyBorder="1" applyAlignment="1" applyProtection="1">
      <alignment horizontal="center" vertical="center" wrapText="1"/>
      <protection/>
    </xf>
    <xf numFmtId="4" fontId="1" fillId="33" borderId="27" xfId="0" applyNumberFormat="1" applyFont="1" applyFill="1" applyBorder="1" applyAlignment="1" applyProtection="1">
      <alignment horizontal="center" vertical="center" wrapText="1"/>
      <protection/>
    </xf>
    <xf numFmtId="4" fontId="5" fillId="42" borderId="45" xfId="0" applyNumberFormat="1" applyFont="1" applyFill="1" applyBorder="1" applyAlignment="1" applyProtection="1">
      <alignment horizontal="center" vertical="center" wrapText="1"/>
      <protection/>
    </xf>
    <xf numFmtId="0" fontId="5" fillId="42" borderId="34" xfId="0" applyNumberFormat="1" applyFont="1" applyFill="1" applyBorder="1" applyAlignment="1" applyProtection="1">
      <alignment horizontal="center" vertical="center" wrapText="1"/>
      <protection/>
    </xf>
    <xf numFmtId="4" fontId="1" fillId="34" borderId="44" xfId="0" applyNumberFormat="1" applyFont="1" applyFill="1" applyBorder="1" applyAlignment="1" applyProtection="1">
      <alignment horizontal="left"/>
      <protection/>
    </xf>
    <xf numFmtId="4" fontId="62" fillId="37" borderId="11" xfId="0" applyNumberFormat="1" applyFont="1" applyFill="1" applyBorder="1" applyAlignment="1" applyProtection="1">
      <alignment horizontal="left"/>
      <protection/>
    </xf>
    <xf numFmtId="4" fontId="62" fillId="37" borderId="22" xfId="0" applyNumberFormat="1" applyFont="1" applyFill="1" applyBorder="1" applyAlignment="1" applyProtection="1">
      <alignment horizontal="left"/>
      <protection/>
    </xf>
    <xf numFmtId="4" fontId="56" fillId="37" borderId="11" xfId="0" applyNumberFormat="1" applyFont="1" applyFill="1" applyBorder="1" applyAlignment="1" applyProtection="1">
      <alignment horizontal="left"/>
      <protection locked="0"/>
    </xf>
    <xf numFmtId="4" fontId="56" fillId="37" borderId="22" xfId="0" applyNumberFormat="1" applyFont="1" applyFill="1" applyBorder="1" applyAlignment="1" applyProtection="1">
      <alignment horizontal="left"/>
      <protection locked="0"/>
    </xf>
    <xf numFmtId="4" fontId="0" fillId="37" borderId="46" xfId="0" applyNumberFormat="1" applyFont="1" applyFill="1" applyBorder="1" applyAlignment="1" applyProtection="1">
      <alignment horizontal="left"/>
      <protection locked="0"/>
    </xf>
    <xf numFmtId="4" fontId="0" fillId="37" borderId="47" xfId="0" applyNumberFormat="1" applyFont="1" applyFill="1" applyBorder="1" applyAlignment="1" applyProtection="1">
      <alignment horizontal="left"/>
      <protection locked="0"/>
    </xf>
    <xf numFmtId="4" fontId="62" fillId="37" borderId="13" xfId="0" applyNumberFormat="1" applyFont="1" applyFill="1" applyBorder="1" applyAlignment="1" applyProtection="1">
      <alignment horizontal="left" wrapText="1"/>
      <protection/>
    </xf>
    <xf numFmtId="4" fontId="62" fillId="37" borderId="15" xfId="0" applyNumberFormat="1" applyFont="1" applyFill="1" applyBorder="1" applyAlignment="1" applyProtection="1">
      <alignment horizontal="left" wrapText="1"/>
      <protection/>
    </xf>
    <xf numFmtId="4" fontId="62" fillId="37" borderId="48" xfId="0" applyNumberFormat="1" applyFont="1" applyFill="1" applyBorder="1" applyAlignment="1" applyProtection="1">
      <alignment horizontal="left" wrapText="1"/>
      <protection/>
    </xf>
    <xf numFmtId="4" fontId="62" fillId="37" borderId="49" xfId="0" applyNumberFormat="1" applyFont="1" applyFill="1" applyBorder="1" applyAlignment="1" applyProtection="1">
      <alignment horizontal="left" wrapText="1"/>
      <protection/>
    </xf>
    <xf numFmtId="4" fontId="62" fillId="37" borderId="11" xfId="0" applyNumberFormat="1" applyFont="1" applyFill="1" applyBorder="1" applyAlignment="1" applyProtection="1">
      <alignment horizontal="left"/>
      <protection locked="0"/>
    </xf>
    <xf numFmtId="4" fontId="62" fillId="37" borderId="22" xfId="0" applyNumberFormat="1" applyFont="1" applyFill="1" applyBorder="1" applyAlignment="1" applyProtection="1">
      <alignment horizontal="left"/>
      <protection locked="0"/>
    </xf>
    <xf numFmtId="4" fontId="1" fillId="34" borderId="22" xfId="0" applyNumberFormat="1" applyFont="1" applyFill="1" applyBorder="1" applyAlignment="1" applyProtection="1">
      <alignment horizontal="left"/>
      <protection/>
    </xf>
    <xf numFmtId="4" fontId="5" fillId="37" borderId="50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50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36" borderId="45" xfId="0" applyFont="1" applyFill="1" applyBorder="1" applyAlignment="1">
      <alignment horizontal="center" vertical="center"/>
    </xf>
    <xf numFmtId="0" fontId="63" fillId="36" borderId="33" xfId="0" applyFont="1" applyFill="1" applyBorder="1" applyAlignment="1">
      <alignment horizontal="center" vertical="center"/>
    </xf>
    <xf numFmtId="0" fontId="63" fillId="36" borderId="27" xfId="0" applyFont="1" applyFill="1" applyBorder="1" applyAlignment="1">
      <alignment horizontal="center" vertical="center"/>
    </xf>
    <xf numFmtId="184" fontId="7" fillId="38" borderId="45" xfId="0" applyNumberFormat="1" applyFont="1" applyFill="1" applyBorder="1" applyAlignment="1">
      <alignment horizontal="center" vertical="center"/>
    </xf>
    <xf numFmtId="184" fontId="7" fillId="38" borderId="33" xfId="0" applyNumberFormat="1" applyFont="1" applyFill="1" applyBorder="1" applyAlignment="1">
      <alignment horizontal="center" vertical="center"/>
    </xf>
    <xf numFmtId="184" fontId="7" fillId="38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133350</xdr:rowOff>
    </xdr:from>
    <xdr:to>
      <xdr:col>11</xdr:col>
      <xdr:colOff>19050</xdr:colOff>
      <xdr:row>31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33350"/>
          <a:ext cx="6448425" cy="501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 Instructions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All costs should be in GBP (£)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Provide the full cost of the requested Grant, including any applicable taxes, etc.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CEOI Grant is outside the scope of VAT, which should not be added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Additional funds will not be available for any further costs that may be incurred beyond the amount requested in this schedule.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Assume  a start date no earlier than 1st September 2020.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 payment plan should be provided in the main proposal.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 For Completing the CEOI Project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Table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overall structure, formulae and layout of the spreadsheet must not be changed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Only enter information into the Light Blue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prime name and Project title should be entered on the Summary Sheet.   This is the only information required on the summary sheet - all other information is entered on Sheets P1-P8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Information for each project Partner should be entered on a separate sheet P1-P8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Lead Partner should enter their information in Sheet P1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Different Partner organisations will have different methods of calculating Overheads.  Please use the most appropriate for each 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schedule of travel and subsistence costs should be provided on the last 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notice any errors in the spreadsheet please contact CEOI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8.140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421875" style="5" customWidth="1"/>
    <col min="12" max="12" width="13.7109375" style="6" customWidth="1"/>
    <col min="13" max="13" width="17.7109375" style="4" hidden="1" customWidth="1"/>
    <col min="14" max="17" width="13.7109375" style="4" hidden="1" customWidth="1"/>
    <col min="18" max="18" width="13.7109375" style="7" hidden="1" customWidth="1"/>
    <col min="19" max="19" width="15.00390625" style="5" hidden="1" customWidth="1"/>
    <col min="20" max="20" width="17.00390625" style="5" hidden="1" customWidth="1"/>
    <col min="21" max="21" width="13.7109375" style="5" hidden="1" customWidth="1"/>
    <col min="22" max="22" width="17.00390625" style="4" hidden="1" customWidth="1"/>
    <col min="23" max="26" width="13.7109375" style="4" hidden="1" customWidth="1"/>
    <col min="27" max="27" width="13.7109375" style="7" hidden="1" customWidth="1"/>
    <col min="28" max="28" width="15.140625" style="5" hidden="1" customWidth="1"/>
    <col min="29" max="29" width="16.57421875" style="5" hidden="1" customWidth="1"/>
    <col min="30" max="30" width="13.7109375" style="5" hidden="1" customWidth="1"/>
    <col min="31" max="31" width="16.4218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7.25">
      <c r="A1" s="1" t="s">
        <v>9</v>
      </c>
      <c r="C1" s="3"/>
    </row>
    <row r="2" spans="1:38" ht="39.75" customHeight="1">
      <c r="A2" s="152" t="s">
        <v>33</v>
      </c>
      <c r="B2" s="250"/>
      <c r="C2" s="251"/>
      <c r="D2" s="251"/>
      <c r="E2" s="25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20/21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150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43" t="s">
        <v>10</v>
      </c>
      <c r="B22" s="244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37" t="s">
        <v>8</v>
      </c>
      <c r="B23" s="238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37" t="s">
        <v>34</v>
      </c>
      <c r="B24" s="238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37" t="s">
        <v>35</v>
      </c>
      <c r="B25" s="238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36" t="s">
        <v>16</v>
      </c>
      <c r="B26" s="236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8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9"/>
      <c r="B27" s="240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9"/>
      <c r="B28" s="240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9"/>
      <c r="B29" s="240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9"/>
      <c r="B30" s="240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9"/>
      <c r="B31" s="240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41"/>
      <c r="B32" s="242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objects="1" scenarios="1" formatCells="0" formatColumns="0" formatRows="0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F4" sqref="F4:H4"/>
    </sheetView>
  </sheetViews>
  <sheetFormatPr defaultColWidth="9.140625" defaultRowHeight="12.75"/>
  <cols>
    <col min="1" max="1" width="2.57421875" style="178" customWidth="1"/>
    <col min="2" max="2" width="23.57421875" style="179" customWidth="1"/>
    <col min="3" max="3" width="22.57421875" style="179" customWidth="1"/>
    <col min="4" max="4" width="16.57421875" style="179" customWidth="1"/>
    <col min="5" max="8" width="13.8515625" style="179" customWidth="1"/>
    <col min="9" max="9" width="14.140625" style="178" customWidth="1"/>
    <col min="10" max="16384" width="9.140625" style="178" customWidth="1"/>
  </cols>
  <sheetData>
    <row r="1" ht="15" thickBot="1"/>
    <row r="2" spans="2:9" s="183" customFormat="1" ht="30" customHeight="1" thickBot="1">
      <c r="B2" s="254" t="s">
        <v>70</v>
      </c>
      <c r="C2" s="255"/>
      <c r="D2" s="255"/>
      <c r="E2" s="255"/>
      <c r="F2" s="255"/>
      <c r="G2" s="255"/>
      <c r="H2" s="255"/>
      <c r="I2" s="256"/>
    </row>
    <row r="3" spans="2:9" s="183" customFormat="1" ht="26.25" customHeight="1" thickBot="1">
      <c r="B3" s="180" t="s">
        <v>37</v>
      </c>
      <c r="C3" s="184" t="s">
        <v>42</v>
      </c>
      <c r="D3" s="180" t="s">
        <v>36</v>
      </c>
      <c r="E3" s="184" t="s">
        <v>41</v>
      </c>
      <c r="F3" s="180" t="s">
        <v>38</v>
      </c>
      <c r="G3" s="181" t="s">
        <v>39</v>
      </c>
      <c r="H3" s="181" t="s">
        <v>43</v>
      </c>
      <c r="I3" s="182" t="s">
        <v>40</v>
      </c>
    </row>
    <row r="4" spans="2:9" s="183" customFormat="1" ht="15">
      <c r="B4" s="187"/>
      <c r="C4" s="187"/>
      <c r="D4" s="187"/>
      <c r="E4" s="188"/>
      <c r="F4" s="188"/>
      <c r="G4" s="188"/>
      <c r="H4" s="189"/>
      <c r="I4" s="186">
        <f>F4*G4*H4</f>
        <v>0</v>
      </c>
    </row>
    <row r="5" spans="2:9" s="183" customFormat="1" ht="15">
      <c r="B5" s="187"/>
      <c r="C5" s="187"/>
      <c r="D5" s="187"/>
      <c r="E5" s="190"/>
      <c r="F5" s="190"/>
      <c r="G5" s="190"/>
      <c r="H5" s="189"/>
      <c r="I5" s="186">
        <f aca="true" t="shared" si="0" ref="I5:I23">F5*G5*H5</f>
        <v>0</v>
      </c>
    </row>
    <row r="6" spans="2:9" s="183" customFormat="1" ht="15">
      <c r="B6" s="187"/>
      <c r="C6" s="187"/>
      <c r="D6" s="187"/>
      <c r="E6" s="190"/>
      <c r="F6" s="190"/>
      <c r="G6" s="190"/>
      <c r="H6" s="189"/>
      <c r="I6" s="186">
        <f t="shared" si="0"/>
        <v>0</v>
      </c>
    </row>
    <row r="7" spans="2:9" s="183" customFormat="1" ht="15">
      <c r="B7" s="187"/>
      <c r="C7" s="187"/>
      <c r="D7" s="187"/>
      <c r="E7" s="190"/>
      <c r="F7" s="190"/>
      <c r="G7" s="190"/>
      <c r="H7" s="189"/>
      <c r="I7" s="186">
        <f t="shared" si="0"/>
        <v>0</v>
      </c>
    </row>
    <row r="8" spans="2:9" s="183" customFormat="1" ht="15">
      <c r="B8" s="187"/>
      <c r="C8" s="187"/>
      <c r="D8" s="187"/>
      <c r="E8" s="190"/>
      <c r="F8" s="190"/>
      <c r="G8" s="190"/>
      <c r="H8" s="189"/>
      <c r="I8" s="186">
        <f t="shared" si="0"/>
        <v>0</v>
      </c>
    </row>
    <row r="9" spans="2:9" s="183" customFormat="1" ht="15">
      <c r="B9" s="187"/>
      <c r="C9" s="187"/>
      <c r="D9" s="187"/>
      <c r="E9" s="190"/>
      <c r="F9" s="190"/>
      <c r="G9" s="190"/>
      <c r="H9" s="189"/>
      <c r="I9" s="186">
        <f t="shared" si="0"/>
        <v>0</v>
      </c>
    </row>
    <row r="10" spans="2:9" s="183" customFormat="1" ht="15">
      <c r="B10" s="187"/>
      <c r="C10" s="187"/>
      <c r="D10" s="187"/>
      <c r="E10" s="190"/>
      <c r="F10" s="190"/>
      <c r="G10" s="190"/>
      <c r="H10" s="189"/>
      <c r="I10" s="186">
        <f t="shared" si="0"/>
        <v>0</v>
      </c>
    </row>
    <row r="11" spans="2:9" s="183" customFormat="1" ht="15">
      <c r="B11" s="187"/>
      <c r="C11" s="187"/>
      <c r="D11" s="187"/>
      <c r="E11" s="190"/>
      <c r="F11" s="190"/>
      <c r="G11" s="190"/>
      <c r="H11" s="189"/>
      <c r="I11" s="186">
        <f t="shared" si="0"/>
        <v>0</v>
      </c>
    </row>
    <row r="12" spans="2:9" s="183" customFormat="1" ht="15">
      <c r="B12" s="187"/>
      <c r="C12" s="187"/>
      <c r="D12" s="187"/>
      <c r="E12" s="190"/>
      <c r="F12" s="190"/>
      <c r="G12" s="190"/>
      <c r="H12" s="189"/>
      <c r="I12" s="186">
        <f t="shared" si="0"/>
        <v>0</v>
      </c>
    </row>
    <row r="13" spans="2:9" s="183" customFormat="1" ht="15">
      <c r="B13" s="187"/>
      <c r="C13" s="187"/>
      <c r="D13" s="187"/>
      <c r="E13" s="190"/>
      <c r="F13" s="190"/>
      <c r="G13" s="190"/>
      <c r="H13" s="189"/>
      <c r="I13" s="186">
        <f t="shared" si="0"/>
        <v>0</v>
      </c>
    </row>
    <row r="14" spans="2:9" s="183" customFormat="1" ht="15">
      <c r="B14" s="187"/>
      <c r="C14" s="187"/>
      <c r="D14" s="187"/>
      <c r="E14" s="190"/>
      <c r="F14" s="190"/>
      <c r="G14" s="190"/>
      <c r="H14" s="189"/>
      <c r="I14" s="186">
        <f t="shared" si="0"/>
        <v>0</v>
      </c>
    </row>
    <row r="15" spans="2:9" s="183" customFormat="1" ht="15">
      <c r="B15" s="187"/>
      <c r="C15" s="187"/>
      <c r="D15" s="187"/>
      <c r="E15" s="190"/>
      <c r="F15" s="190"/>
      <c r="G15" s="190"/>
      <c r="H15" s="189"/>
      <c r="I15" s="186">
        <f t="shared" si="0"/>
        <v>0</v>
      </c>
    </row>
    <row r="16" spans="2:9" s="183" customFormat="1" ht="15">
      <c r="B16" s="187"/>
      <c r="C16" s="187"/>
      <c r="D16" s="187"/>
      <c r="E16" s="190"/>
      <c r="F16" s="190"/>
      <c r="G16" s="190"/>
      <c r="H16" s="189"/>
      <c r="I16" s="186">
        <f t="shared" si="0"/>
        <v>0</v>
      </c>
    </row>
    <row r="17" spans="2:9" s="183" customFormat="1" ht="15">
      <c r="B17" s="187"/>
      <c r="C17" s="187"/>
      <c r="D17" s="187"/>
      <c r="E17" s="190"/>
      <c r="F17" s="190"/>
      <c r="G17" s="190"/>
      <c r="H17" s="189"/>
      <c r="I17" s="186">
        <f t="shared" si="0"/>
        <v>0</v>
      </c>
    </row>
    <row r="18" spans="2:9" s="183" customFormat="1" ht="15">
      <c r="B18" s="187"/>
      <c r="C18" s="187"/>
      <c r="D18" s="187"/>
      <c r="E18" s="190"/>
      <c r="F18" s="190"/>
      <c r="G18" s="190"/>
      <c r="H18" s="189"/>
      <c r="I18" s="186">
        <f t="shared" si="0"/>
        <v>0</v>
      </c>
    </row>
    <row r="19" spans="2:9" s="183" customFormat="1" ht="15">
      <c r="B19" s="187"/>
      <c r="C19" s="187"/>
      <c r="D19" s="187"/>
      <c r="E19" s="190"/>
      <c r="F19" s="190"/>
      <c r="G19" s="190"/>
      <c r="H19" s="189"/>
      <c r="I19" s="186">
        <f t="shared" si="0"/>
        <v>0</v>
      </c>
    </row>
    <row r="20" spans="2:9" s="183" customFormat="1" ht="15">
      <c r="B20" s="187"/>
      <c r="C20" s="187"/>
      <c r="D20" s="187"/>
      <c r="E20" s="190"/>
      <c r="F20" s="190"/>
      <c r="G20" s="190"/>
      <c r="H20" s="189"/>
      <c r="I20" s="186">
        <f t="shared" si="0"/>
        <v>0</v>
      </c>
    </row>
    <row r="21" spans="2:9" s="183" customFormat="1" ht="15">
      <c r="B21" s="187"/>
      <c r="C21" s="187"/>
      <c r="D21" s="187"/>
      <c r="E21" s="190"/>
      <c r="F21" s="190"/>
      <c r="G21" s="190"/>
      <c r="H21" s="189"/>
      <c r="I21" s="186">
        <f t="shared" si="0"/>
        <v>0</v>
      </c>
    </row>
    <row r="22" spans="2:9" s="183" customFormat="1" ht="15">
      <c r="B22" s="187"/>
      <c r="C22" s="187"/>
      <c r="D22" s="187"/>
      <c r="E22" s="190"/>
      <c r="F22" s="190"/>
      <c r="G22" s="190"/>
      <c r="H22" s="189"/>
      <c r="I22" s="186">
        <f t="shared" si="0"/>
        <v>0</v>
      </c>
    </row>
    <row r="23" spans="2:9" s="183" customFormat="1" ht="15" thickBot="1">
      <c r="B23" s="187"/>
      <c r="C23" s="187"/>
      <c r="D23" s="191"/>
      <c r="E23" s="192"/>
      <c r="F23" s="192"/>
      <c r="G23" s="192"/>
      <c r="H23" s="189"/>
      <c r="I23" s="186">
        <f t="shared" si="0"/>
        <v>0</v>
      </c>
    </row>
    <row r="24" spans="2:9" s="183" customFormat="1" ht="15" thickBot="1">
      <c r="B24" s="257" t="s">
        <v>1</v>
      </c>
      <c r="C24" s="258"/>
      <c r="D24" s="258"/>
      <c r="E24" s="258"/>
      <c r="F24" s="258"/>
      <c r="G24" s="258"/>
      <c r="H24" s="259"/>
      <c r="I24" s="185">
        <f>SUM(I4:I23)</f>
        <v>0</v>
      </c>
    </row>
  </sheetData>
  <sheetProtection sheet="1" formatCells="0" formatColumns="0" formatRows="0" insertColumns="0" insertRows="0"/>
  <mergeCells count="2">
    <mergeCell ref="B2:I2"/>
    <mergeCell ref="B24:H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2" sqref="A2:C2"/>
    </sheetView>
  </sheetViews>
  <sheetFormatPr defaultColWidth="9.140625" defaultRowHeight="12.75"/>
  <cols>
    <col min="1" max="1" width="39.57421875" style="2" customWidth="1"/>
    <col min="2" max="2" width="21.00390625" style="2" customWidth="1"/>
    <col min="3" max="3" width="13.28125" style="2" customWidth="1"/>
    <col min="4" max="4" width="7.57421875" style="4" customWidth="1"/>
    <col min="5" max="8" width="13.57421875" style="5" customWidth="1"/>
    <col min="9" max="9" width="13.57421875" style="6" customWidth="1"/>
    <col min="10" max="11" width="16.8515625" style="5" customWidth="1"/>
    <col min="12" max="12" width="13.57421875" style="6" customWidth="1"/>
    <col min="13" max="13" width="7.57421875" style="4" hidden="1" customWidth="1"/>
    <col min="14" max="17" width="13.57421875" style="4" hidden="1" customWidth="1"/>
    <col min="18" max="18" width="13.57421875" style="7" hidden="1" customWidth="1"/>
    <col min="19" max="20" width="17.00390625" style="5" hidden="1" customWidth="1"/>
    <col min="21" max="21" width="13.57421875" style="5" hidden="1" customWidth="1"/>
    <col min="22" max="22" width="7.57421875" style="4" hidden="1" customWidth="1"/>
    <col min="23" max="26" width="13.57421875" style="4" hidden="1" customWidth="1"/>
    <col min="27" max="27" width="13.57421875" style="7" hidden="1" customWidth="1"/>
    <col min="28" max="28" width="16.8515625" style="5" hidden="1" customWidth="1"/>
    <col min="29" max="29" width="17.7109375" style="5" hidden="1" customWidth="1"/>
    <col min="30" max="30" width="13.57421875" style="5" hidden="1" customWidth="1"/>
    <col min="31" max="31" width="19.7109375" style="132" customWidth="1"/>
    <col min="32" max="33" width="18.00390625" style="8" customWidth="1"/>
    <col min="34" max="34" width="18.8515625" style="8" customWidth="1"/>
    <col min="35" max="35" width="17.421875" style="8" customWidth="1"/>
    <col min="36" max="36" width="19.00390625" style="8" customWidth="1"/>
    <col min="37" max="16384" width="9.140625" style="2" customWidth="1"/>
  </cols>
  <sheetData>
    <row r="1" spans="1:36" s="13" customFormat="1" ht="34.5" customHeight="1">
      <c r="A1" s="119" t="s">
        <v>9</v>
      </c>
      <c r="C1" s="78"/>
      <c r="D1" s="120"/>
      <c r="E1" s="121"/>
      <c r="F1" s="121"/>
      <c r="G1" s="121"/>
      <c r="H1" s="121"/>
      <c r="I1" s="122"/>
      <c r="J1" s="121"/>
      <c r="K1" s="121"/>
      <c r="L1" s="122"/>
      <c r="M1" s="120"/>
      <c r="N1" s="120"/>
      <c r="O1" s="120"/>
      <c r="P1" s="120"/>
      <c r="Q1" s="120"/>
      <c r="R1" s="123"/>
      <c r="S1" s="121"/>
      <c r="T1" s="121"/>
      <c r="U1" s="121"/>
      <c r="V1" s="120"/>
      <c r="W1" s="120"/>
      <c r="X1" s="120"/>
      <c r="Y1" s="120"/>
      <c r="Z1" s="120"/>
      <c r="AA1" s="123"/>
      <c r="AB1" s="121"/>
      <c r="AC1" s="121"/>
      <c r="AD1" s="121"/>
      <c r="AE1" s="126"/>
      <c r="AF1" s="124"/>
      <c r="AG1" s="124"/>
      <c r="AH1" s="124"/>
      <c r="AI1" s="124"/>
      <c r="AJ1" s="124"/>
    </row>
    <row r="2" spans="1:37" ht="36" customHeight="1">
      <c r="A2" s="222"/>
      <c r="B2" s="223"/>
      <c r="C2" s="227"/>
      <c r="D2" s="224" t="s">
        <v>26</v>
      </c>
      <c r="E2" s="225"/>
      <c r="F2" s="225"/>
      <c r="G2" s="226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10"/>
      <c r="AF2" s="9"/>
      <c r="AG2" s="9"/>
      <c r="AH2" s="9"/>
      <c r="AI2" s="9"/>
      <c r="AJ2" s="9"/>
      <c r="AK2" s="9"/>
    </row>
    <row r="3" spans="1:37" ht="31.5" customHeight="1">
      <c r="A3" s="222"/>
      <c r="B3" s="223"/>
      <c r="C3" s="223"/>
      <c r="D3" s="224" t="s">
        <v>27</v>
      </c>
      <c r="E3" s="225"/>
      <c r="F3" s="225"/>
      <c r="G3" s="226"/>
      <c r="H3" s="9"/>
      <c r="I3" s="10"/>
      <c r="J3" s="9"/>
      <c r="K3" s="9"/>
      <c r="L3" s="10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10"/>
      <c r="AB3" s="9"/>
      <c r="AC3" s="9"/>
      <c r="AD3" s="9"/>
      <c r="AE3" s="10"/>
      <c r="AF3" s="9"/>
      <c r="AG3" s="9"/>
      <c r="AH3" s="9"/>
      <c r="AI3" s="9"/>
      <c r="AJ3" s="9"/>
      <c r="AK3" s="9"/>
    </row>
    <row r="4" spans="1:36" ht="15.75" thickBot="1">
      <c r="A4" s="32"/>
      <c r="B4" s="32"/>
      <c r="C4" s="32"/>
      <c r="D4" s="45" t="s">
        <v>6</v>
      </c>
      <c r="E4" s="39"/>
      <c r="F4" s="39"/>
      <c r="G4" s="39"/>
      <c r="H4" s="39"/>
      <c r="I4" s="40"/>
      <c r="J4" s="39"/>
      <c r="K4" s="39"/>
      <c r="L4" s="40"/>
      <c r="M4" s="38"/>
      <c r="N4" s="38"/>
      <c r="O4" s="38"/>
      <c r="P4" s="38"/>
      <c r="Q4" s="38"/>
      <c r="R4" s="43"/>
      <c r="S4" s="39"/>
      <c r="T4" s="39"/>
      <c r="U4" s="39"/>
      <c r="V4" s="38"/>
      <c r="W4" s="38"/>
      <c r="X4" s="38"/>
      <c r="Y4" s="38"/>
      <c r="Z4" s="38"/>
      <c r="AA4" s="43"/>
      <c r="AB4" s="39"/>
      <c r="AC4" s="39"/>
      <c r="AD4" s="39"/>
      <c r="AE4" s="42"/>
      <c r="AF4" s="44"/>
      <c r="AG4" s="44"/>
      <c r="AH4" s="44"/>
      <c r="AI4" s="44"/>
      <c r="AJ4" s="44"/>
    </row>
    <row r="5" spans="1:36" s="11" customFormat="1" ht="28.5" customHeight="1" thickBot="1">
      <c r="A5" s="46"/>
      <c r="B5" s="46"/>
      <c r="C5" s="46"/>
      <c r="D5" s="231" t="s">
        <v>59</v>
      </c>
      <c r="E5" s="232"/>
      <c r="F5" s="232"/>
      <c r="G5" s="232"/>
      <c r="H5" s="232"/>
      <c r="I5" s="232"/>
      <c r="J5" s="232"/>
      <c r="K5" s="232"/>
      <c r="L5" s="233"/>
      <c r="M5" s="231" t="s">
        <v>58</v>
      </c>
      <c r="N5" s="232"/>
      <c r="O5" s="232"/>
      <c r="P5" s="232"/>
      <c r="Q5" s="232"/>
      <c r="R5" s="232"/>
      <c r="S5" s="232"/>
      <c r="T5" s="232"/>
      <c r="U5" s="232"/>
      <c r="V5" s="231" t="s">
        <v>57</v>
      </c>
      <c r="W5" s="232"/>
      <c r="X5" s="232"/>
      <c r="Y5" s="232"/>
      <c r="Z5" s="232"/>
      <c r="AA5" s="232"/>
      <c r="AB5" s="232"/>
      <c r="AC5" s="232"/>
      <c r="AD5" s="232"/>
      <c r="AE5" s="228" t="s">
        <v>13</v>
      </c>
      <c r="AF5" s="229"/>
      <c r="AG5" s="229"/>
      <c r="AH5" s="229"/>
      <c r="AI5" s="229"/>
      <c r="AJ5" s="230"/>
    </row>
    <row r="6" spans="1:36" s="77" customFormat="1" ht="81.75" customHeight="1" thickBot="1">
      <c r="A6" s="85" t="s">
        <v>25</v>
      </c>
      <c r="B6" s="85" t="s">
        <v>67</v>
      </c>
      <c r="C6" s="86" t="s">
        <v>19</v>
      </c>
      <c r="D6" s="86" t="s">
        <v>19</v>
      </c>
      <c r="E6" s="87" t="s">
        <v>55</v>
      </c>
      <c r="F6" s="87" t="s">
        <v>46</v>
      </c>
      <c r="G6" s="87" t="s">
        <v>45</v>
      </c>
      <c r="H6" s="87" t="s">
        <v>44</v>
      </c>
      <c r="I6" s="87" t="s">
        <v>72</v>
      </c>
      <c r="J6" s="87" t="s">
        <v>48</v>
      </c>
      <c r="K6" s="87" t="s">
        <v>49</v>
      </c>
      <c r="L6" s="89" t="s">
        <v>50</v>
      </c>
      <c r="M6" s="86" t="s">
        <v>19</v>
      </c>
      <c r="N6" s="87" t="s">
        <v>55</v>
      </c>
      <c r="O6" s="87" t="s">
        <v>46</v>
      </c>
      <c r="P6" s="87" t="s">
        <v>45</v>
      </c>
      <c r="Q6" s="87" t="s">
        <v>44</v>
      </c>
      <c r="R6" s="87" t="s">
        <v>51</v>
      </c>
      <c r="S6" s="87" t="s">
        <v>52</v>
      </c>
      <c r="T6" s="87" t="s">
        <v>53</v>
      </c>
      <c r="U6" s="89" t="s">
        <v>54</v>
      </c>
      <c r="V6" s="86" t="s">
        <v>19</v>
      </c>
      <c r="W6" s="87" t="s">
        <v>55</v>
      </c>
      <c r="X6" s="87" t="s">
        <v>46</v>
      </c>
      <c r="Y6" s="87" t="s">
        <v>45</v>
      </c>
      <c r="Z6" s="87" t="s">
        <v>44</v>
      </c>
      <c r="AA6" s="87" t="s">
        <v>56</v>
      </c>
      <c r="AB6" s="87" t="s">
        <v>60</v>
      </c>
      <c r="AC6" s="87" t="s">
        <v>61</v>
      </c>
      <c r="AD6" s="89" t="s">
        <v>62</v>
      </c>
      <c r="AE6" s="88" t="s">
        <v>28</v>
      </c>
      <c r="AF6" s="88" t="s">
        <v>29</v>
      </c>
      <c r="AG6" s="88" t="s">
        <v>21</v>
      </c>
      <c r="AH6" s="88" t="s">
        <v>30</v>
      </c>
      <c r="AI6" s="88" t="s">
        <v>23</v>
      </c>
      <c r="AJ6" s="88" t="s">
        <v>24</v>
      </c>
    </row>
    <row r="7" spans="1:36" s="13" customFormat="1" ht="23.25" customHeight="1">
      <c r="A7" s="79"/>
      <c r="B7" s="79" t="s">
        <v>65</v>
      </c>
      <c r="C7" s="207"/>
      <c r="D7" s="82"/>
      <c r="E7" s="81"/>
      <c r="F7" s="81"/>
      <c r="G7" s="81"/>
      <c r="H7" s="81"/>
      <c r="I7" s="208"/>
      <c r="J7" s="209"/>
      <c r="K7" s="81"/>
      <c r="L7" s="81"/>
      <c r="M7" s="82"/>
      <c r="N7" s="81"/>
      <c r="O7" s="81"/>
      <c r="P7" s="81"/>
      <c r="Q7" s="81"/>
      <c r="R7" s="208"/>
      <c r="S7" s="209"/>
      <c r="T7" s="81"/>
      <c r="U7" s="81"/>
      <c r="V7" s="82"/>
      <c r="W7" s="81"/>
      <c r="X7" s="81"/>
      <c r="Y7" s="81"/>
      <c r="Z7" s="81"/>
      <c r="AA7" s="208"/>
      <c r="AB7" s="209"/>
      <c r="AC7" s="81"/>
      <c r="AD7" s="81"/>
      <c r="AE7" s="211"/>
      <c r="AF7" s="212"/>
      <c r="AG7" s="212"/>
      <c r="AH7" s="210"/>
      <c r="AI7" s="213"/>
      <c r="AJ7" s="214"/>
    </row>
    <row r="8" spans="1:36" ht="13.5">
      <c r="A8" s="173">
        <f>'P1'!$B$2</f>
        <v>0</v>
      </c>
      <c r="B8" s="52" t="s">
        <v>1</v>
      </c>
      <c r="C8" s="53"/>
      <c r="D8" s="57"/>
      <c r="E8" s="54">
        <f>'P1'!E$19+'P1'!E20</f>
        <v>0</v>
      </c>
      <c r="F8" s="54">
        <f>'P1'!F$19+'P1'!F20</f>
        <v>0</v>
      </c>
      <c r="G8" s="54">
        <f>'P1'!G$19+'P1'!G20</f>
        <v>0</v>
      </c>
      <c r="H8" s="54">
        <f>'P1'!H$19+'P1'!H20</f>
        <v>0</v>
      </c>
      <c r="I8" s="125">
        <f>E8+F8+G8+H8</f>
        <v>0</v>
      </c>
      <c r="J8" s="54">
        <f>'P1'!J$19+'P1'!J20</f>
        <v>0</v>
      </c>
      <c r="K8" s="54">
        <f>'P1'!K$19+'P1'!K20</f>
        <v>0</v>
      </c>
      <c r="L8" s="125">
        <f>I8+J8+K8</f>
        <v>0</v>
      </c>
      <c r="M8" s="72"/>
      <c r="N8" s="54">
        <f>'P1'!N$19+'P1'!N20</f>
        <v>0</v>
      </c>
      <c r="O8" s="54">
        <f>'P1'!O$19+'P1'!O20</f>
        <v>0</v>
      </c>
      <c r="P8" s="54">
        <f>'P1'!P$19+'P1'!P20</f>
        <v>0</v>
      </c>
      <c r="Q8" s="54">
        <f>'P1'!Q$19+'P1'!Q20</f>
        <v>0</v>
      </c>
      <c r="R8" s="125">
        <f>N8+O8+P8+Q8</f>
        <v>0</v>
      </c>
      <c r="S8" s="54">
        <f>'P1'!S$19+'P1'!S20</f>
        <v>0</v>
      </c>
      <c r="T8" s="54">
        <f>'P1'!T$19+'P1'!T20</f>
        <v>0</v>
      </c>
      <c r="U8" s="125">
        <f>R8+S8+T8</f>
        <v>0</v>
      </c>
      <c r="V8" s="72"/>
      <c r="W8" s="54">
        <f>'P1'!W$19+'P1'!W20</f>
        <v>0</v>
      </c>
      <c r="X8" s="54">
        <f>'P1'!X$19+'P1'!X20</f>
        <v>0</v>
      </c>
      <c r="Y8" s="54">
        <f>'P1'!Y$19+'P1'!Y20</f>
        <v>0</v>
      </c>
      <c r="Z8" s="54">
        <f>'P1'!Z$19+'P1'!Z20</f>
        <v>0</v>
      </c>
      <c r="AA8" s="125">
        <f>W8+X8+Y8+Z8</f>
        <v>0</v>
      </c>
      <c r="AB8" s="54">
        <f>'P1'!AB$19+'P1'!AB20</f>
        <v>0</v>
      </c>
      <c r="AC8" s="54">
        <f>'P1'!AC$19+'P1'!AC20</f>
        <v>0</v>
      </c>
      <c r="AD8" s="125">
        <f>AA8+AB8+AC8</f>
        <v>0</v>
      </c>
      <c r="AE8" s="215">
        <f>I8+R8+AA8</f>
        <v>0</v>
      </c>
      <c r="AF8" s="216">
        <f>J8+S8+AB8</f>
        <v>0</v>
      </c>
      <c r="AG8" s="216">
        <f>K8+T8+AC8</f>
        <v>0</v>
      </c>
      <c r="AH8" s="215">
        <f>AE8+AF8+AG8</f>
        <v>0</v>
      </c>
      <c r="AI8" s="217">
        <f>IF(AH8&gt;0,AF8/AH8,0)</f>
        <v>0</v>
      </c>
      <c r="AJ8" s="217">
        <f aca="true" t="shared" si="0" ref="AJ8:AJ15">IF(AH8&gt;0,AG8/AH8,0)</f>
        <v>0</v>
      </c>
    </row>
    <row r="9" spans="1:36" ht="13.5">
      <c r="A9" s="173">
        <f>'P2'!$B$2</f>
        <v>0</v>
      </c>
      <c r="B9" s="52" t="s">
        <v>1</v>
      </c>
      <c r="C9" s="59"/>
      <c r="D9" s="60"/>
      <c r="E9" s="54">
        <f>'P2'!E$19+'P2'!E20</f>
        <v>0</v>
      </c>
      <c r="F9" s="54">
        <f>'P2'!F$19+'P2'!F20</f>
        <v>0</v>
      </c>
      <c r="G9" s="54">
        <f>'P2'!G$19+'P2'!G20</f>
        <v>0</v>
      </c>
      <c r="H9" s="54">
        <f>'P2'!H$19+'P2'!H20</f>
        <v>0</v>
      </c>
      <c r="I9" s="55">
        <f aca="true" t="shared" si="1" ref="I9:I15">E9+F9+G9+H9</f>
        <v>0</v>
      </c>
      <c r="J9" s="54">
        <f>'P2'!J$19+'P2'!J20</f>
        <v>0</v>
      </c>
      <c r="K9" s="54">
        <f>'P2'!K$19+'P2'!K20</f>
        <v>0</v>
      </c>
      <c r="L9" s="56">
        <f aca="true" t="shared" si="2" ref="L9:L15">I9+J9+K9</f>
        <v>0</v>
      </c>
      <c r="M9" s="60"/>
      <c r="N9" s="54">
        <f>'P2'!N$19+'P2'!N20</f>
        <v>0</v>
      </c>
      <c r="O9" s="54">
        <f>'P2'!O$19+'P2'!O20</f>
        <v>0</v>
      </c>
      <c r="P9" s="54">
        <f>'P2'!P$19+'P2'!P20</f>
        <v>0</v>
      </c>
      <c r="Q9" s="54">
        <f>'P2'!Q$19+'P2'!Q20</f>
        <v>0</v>
      </c>
      <c r="R9" s="55">
        <f aca="true" t="shared" si="3" ref="R9:R15">N9+O9+P9+Q9</f>
        <v>0</v>
      </c>
      <c r="S9" s="54">
        <f>'P2'!S$19+'P2'!S20</f>
        <v>0</v>
      </c>
      <c r="T9" s="54">
        <f>'P2'!T$19+'P2'!T20</f>
        <v>0</v>
      </c>
      <c r="U9" s="56">
        <f aca="true" t="shared" si="4" ref="U9:U15">R9+S9+T9</f>
        <v>0</v>
      </c>
      <c r="V9" s="60"/>
      <c r="W9" s="54">
        <f>'P2'!W$19+'P2'!W20</f>
        <v>0</v>
      </c>
      <c r="X9" s="54">
        <f>'P2'!X$19+'P2'!X20</f>
        <v>0</v>
      </c>
      <c r="Y9" s="54">
        <f>'P2'!Y$19+'P2'!Y20</f>
        <v>0</v>
      </c>
      <c r="Z9" s="54">
        <f>'P2'!Z$19+'P2'!Z20</f>
        <v>0</v>
      </c>
      <c r="AA9" s="55">
        <f aca="true" t="shared" si="5" ref="AA9:AA15">W9+X9+Y9+Z9</f>
        <v>0</v>
      </c>
      <c r="AB9" s="54">
        <f>'P2'!AB$19+'P2'!AB20</f>
        <v>0</v>
      </c>
      <c r="AC9" s="54">
        <f>'P2'!AC$19+'P2'!AC20</f>
        <v>0</v>
      </c>
      <c r="AD9" s="56">
        <f aca="true" t="shared" si="6" ref="AD9:AD15">AA9+AB9+AC9</f>
        <v>0</v>
      </c>
      <c r="AE9" s="127">
        <f aca="true" t="shared" si="7" ref="AE9:AG15">I9+R9+AA9</f>
        <v>0</v>
      </c>
      <c r="AF9" s="58">
        <f t="shared" si="7"/>
        <v>0</v>
      </c>
      <c r="AG9" s="58">
        <f t="shared" si="7"/>
        <v>0</v>
      </c>
      <c r="AH9" s="133">
        <f aca="true" t="shared" si="8" ref="AH9:AH14">AE9+AF9+AG9</f>
        <v>0</v>
      </c>
      <c r="AI9" s="135">
        <f aca="true" t="shared" si="9" ref="AI9:AI15">IF(AH9&gt;0,AF9/AH9,0)</f>
        <v>0</v>
      </c>
      <c r="AJ9" s="136">
        <f t="shared" si="0"/>
        <v>0</v>
      </c>
    </row>
    <row r="10" spans="1:36" ht="13.5">
      <c r="A10" s="173">
        <f>'P3'!$B$2</f>
        <v>0</v>
      </c>
      <c r="B10" s="52" t="s">
        <v>1</v>
      </c>
      <c r="C10" s="59"/>
      <c r="D10" s="60"/>
      <c r="E10" s="54">
        <f>'P3'!E$19+'P3'!E20</f>
        <v>0</v>
      </c>
      <c r="F10" s="54">
        <f>'P3'!F$19+'P3'!F20</f>
        <v>0</v>
      </c>
      <c r="G10" s="54">
        <f>'P3'!G$19+'P3'!G20</f>
        <v>0</v>
      </c>
      <c r="H10" s="54">
        <f>'P3'!H$19+'P3'!H20</f>
        <v>0</v>
      </c>
      <c r="I10" s="55">
        <f t="shared" si="1"/>
        <v>0</v>
      </c>
      <c r="J10" s="54">
        <f>'P3'!J$19+'P3'!J20</f>
        <v>0</v>
      </c>
      <c r="K10" s="54">
        <f>'P3'!K$19+'P3'!K20</f>
        <v>0</v>
      </c>
      <c r="L10" s="56">
        <f t="shared" si="2"/>
        <v>0</v>
      </c>
      <c r="M10" s="60"/>
      <c r="N10" s="54">
        <f>'P3'!N$19+'P3'!N20</f>
        <v>0</v>
      </c>
      <c r="O10" s="54">
        <f>'P3'!O$19+'P3'!O20</f>
        <v>0</v>
      </c>
      <c r="P10" s="54">
        <f>'P3'!P$19+'P3'!P20</f>
        <v>0</v>
      </c>
      <c r="Q10" s="54">
        <f>'P3'!Q$19+'P3'!Q20</f>
        <v>0</v>
      </c>
      <c r="R10" s="55">
        <f t="shared" si="3"/>
        <v>0</v>
      </c>
      <c r="S10" s="54">
        <f>'P3'!S$19+'P3'!S20</f>
        <v>0</v>
      </c>
      <c r="T10" s="54">
        <f>'P3'!T$19+'P3'!T20</f>
        <v>0</v>
      </c>
      <c r="U10" s="56">
        <f t="shared" si="4"/>
        <v>0</v>
      </c>
      <c r="V10" s="60"/>
      <c r="W10" s="54">
        <f>'P3'!W$19+'P3'!W20</f>
        <v>0</v>
      </c>
      <c r="X10" s="54">
        <f>'P3'!X$19+'P3'!X20</f>
        <v>0</v>
      </c>
      <c r="Y10" s="54">
        <f>'P3'!Y$19+'P3'!Y20</f>
        <v>0</v>
      </c>
      <c r="Z10" s="54">
        <f>'P3'!Z$19+'P3'!Z20</f>
        <v>0</v>
      </c>
      <c r="AA10" s="55">
        <f t="shared" si="5"/>
        <v>0</v>
      </c>
      <c r="AB10" s="54">
        <f>'P3'!AB$19+'P3'!AB20</f>
        <v>0</v>
      </c>
      <c r="AC10" s="54">
        <f>'P3'!AC$19+'P3'!AC20</f>
        <v>0</v>
      </c>
      <c r="AD10" s="56">
        <f t="shared" si="6"/>
        <v>0</v>
      </c>
      <c r="AE10" s="127">
        <f t="shared" si="7"/>
        <v>0</v>
      </c>
      <c r="AF10" s="58">
        <f t="shared" si="7"/>
        <v>0</v>
      </c>
      <c r="AG10" s="58">
        <f t="shared" si="7"/>
        <v>0</v>
      </c>
      <c r="AH10" s="133">
        <f t="shared" si="8"/>
        <v>0</v>
      </c>
      <c r="AI10" s="135">
        <f t="shared" si="9"/>
        <v>0</v>
      </c>
      <c r="AJ10" s="136">
        <f t="shared" si="0"/>
        <v>0</v>
      </c>
    </row>
    <row r="11" spans="1:36" ht="13.5">
      <c r="A11" s="173">
        <f>'P4'!$B$2</f>
        <v>0</v>
      </c>
      <c r="B11" s="52" t="s">
        <v>1</v>
      </c>
      <c r="C11" s="59"/>
      <c r="D11" s="60"/>
      <c r="E11" s="54">
        <f>'P4'!E$19+'P4'!E20</f>
        <v>0</v>
      </c>
      <c r="F11" s="54">
        <f>'P4'!F$19+'P4'!F20</f>
        <v>0</v>
      </c>
      <c r="G11" s="54">
        <f>'P4'!G$19+'P4'!G20</f>
        <v>0</v>
      </c>
      <c r="H11" s="54">
        <f>'P4'!H$19+'P4'!H20</f>
        <v>0</v>
      </c>
      <c r="I11" s="55">
        <f t="shared" si="1"/>
        <v>0</v>
      </c>
      <c r="J11" s="54">
        <f>'P4'!J$19+'P4'!J20</f>
        <v>0</v>
      </c>
      <c r="K11" s="54">
        <f>'P4'!K$19+'P4'!K20</f>
        <v>0</v>
      </c>
      <c r="L11" s="56">
        <f t="shared" si="2"/>
        <v>0</v>
      </c>
      <c r="M11" s="60"/>
      <c r="N11" s="54">
        <f>'P4'!N$19+'P4'!N20</f>
        <v>0</v>
      </c>
      <c r="O11" s="54">
        <f>'P4'!O$19+'P4'!O20</f>
        <v>0</v>
      </c>
      <c r="P11" s="54">
        <f>'P4'!P$19+'P4'!P20</f>
        <v>0</v>
      </c>
      <c r="Q11" s="54">
        <f>'P4'!Q$19+'P4'!Q20</f>
        <v>0</v>
      </c>
      <c r="R11" s="55">
        <f t="shared" si="3"/>
        <v>0</v>
      </c>
      <c r="S11" s="54">
        <f>'P4'!S$19+'P4'!S20</f>
        <v>0</v>
      </c>
      <c r="T11" s="54">
        <f>'P4'!T$19+'P4'!T20</f>
        <v>0</v>
      </c>
      <c r="U11" s="56">
        <f t="shared" si="4"/>
        <v>0</v>
      </c>
      <c r="V11" s="60"/>
      <c r="W11" s="54">
        <f>'P4'!W$19+'P4'!W20</f>
        <v>0</v>
      </c>
      <c r="X11" s="54">
        <f>'P4'!X$19+'P4'!X20</f>
        <v>0</v>
      </c>
      <c r="Y11" s="54">
        <f>'P4'!Y$19+'P4'!Y20</f>
        <v>0</v>
      </c>
      <c r="Z11" s="54">
        <f>'P4'!Z$19+'P4'!Z20</f>
        <v>0</v>
      </c>
      <c r="AA11" s="55">
        <f t="shared" si="5"/>
        <v>0</v>
      </c>
      <c r="AB11" s="54">
        <f>'P4'!AB$19+'P4'!AB20</f>
        <v>0</v>
      </c>
      <c r="AC11" s="54">
        <f>'P4'!AC$19+'P4'!AC20</f>
        <v>0</v>
      </c>
      <c r="AD11" s="56">
        <f t="shared" si="6"/>
        <v>0</v>
      </c>
      <c r="AE11" s="127">
        <f t="shared" si="7"/>
        <v>0</v>
      </c>
      <c r="AF11" s="58">
        <f t="shared" si="7"/>
        <v>0</v>
      </c>
      <c r="AG11" s="58">
        <f t="shared" si="7"/>
        <v>0</v>
      </c>
      <c r="AH11" s="133">
        <f t="shared" si="8"/>
        <v>0</v>
      </c>
      <c r="AI11" s="135">
        <f t="shared" si="9"/>
        <v>0</v>
      </c>
      <c r="AJ11" s="136">
        <f t="shared" si="0"/>
        <v>0</v>
      </c>
    </row>
    <row r="12" spans="1:36" ht="13.5">
      <c r="A12" s="173">
        <f>'P5'!$B$2</f>
        <v>0</v>
      </c>
      <c r="B12" s="52" t="s">
        <v>1</v>
      </c>
      <c r="C12" s="59"/>
      <c r="D12" s="60"/>
      <c r="E12" s="54">
        <f>'P5'!E$19+'P5'!E20</f>
        <v>0</v>
      </c>
      <c r="F12" s="54">
        <f>'P5'!F$19+'P5'!F20</f>
        <v>0</v>
      </c>
      <c r="G12" s="54">
        <f>'P5'!G$19+'P5'!G20</f>
        <v>0</v>
      </c>
      <c r="H12" s="54">
        <f>'P5'!H$19+'P5'!H20</f>
        <v>0</v>
      </c>
      <c r="I12" s="55">
        <f t="shared" si="1"/>
        <v>0</v>
      </c>
      <c r="J12" s="54">
        <f>'P5'!J$19+'P5'!J20</f>
        <v>0</v>
      </c>
      <c r="K12" s="54">
        <f>'P5'!K$19+'P5'!K20</f>
        <v>0</v>
      </c>
      <c r="L12" s="56">
        <f t="shared" si="2"/>
        <v>0</v>
      </c>
      <c r="M12" s="60"/>
      <c r="N12" s="54">
        <f>'P5'!N$19+'P5'!N20</f>
        <v>0</v>
      </c>
      <c r="O12" s="54">
        <f>'P5'!O$19+'P5'!O20</f>
        <v>0</v>
      </c>
      <c r="P12" s="54">
        <f>'P5'!P$19+'P5'!P20</f>
        <v>0</v>
      </c>
      <c r="Q12" s="54">
        <f>'P5'!Q$19+'P5'!Q20</f>
        <v>0</v>
      </c>
      <c r="R12" s="55">
        <f t="shared" si="3"/>
        <v>0</v>
      </c>
      <c r="S12" s="54">
        <f>'P5'!S$19+'P5'!S20</f>
        <v>0</v>
      </c>
      <c r="T12" s="54">
        <f>'P5'!T$19+'P5'!T20</f>
        <v>0</v>
      </c>
      <c r="U12" s="56">
        <f t="shared" si="4"/>
        <v>0</v>
      </c>
      <c r="V12" s="60"/>
      <c r="W12" s="54">
        <f>'P5'!W$19+'P5'!W20</f>
        <v>0</v>
      </c>
      <c r="X12" s="54">
        <f>'P5'!X$19+'P5'!X20</f>
        <v>0</v>
      </c>
      <c r="Y12" s="54">
        <f>'P5'!Y$19+'P5'!Y20</f>
        <v>0</v>
      </c>
      <c r="Z12" s="54">
        <f>'P5'!Z$19+'P5'!Z20</f>
        <v>0</v>
      </c>
      <c r="AA12" s="55">
        <f t="shared" si="5"/>
        <v>0</v>
      </c>
      <c r="AB12" s="54">
        <f>'P5'!AB$19+'P5'!AB20</f>
        <v>0</v>
      </c>
      <c r="AC12" s="54">
        <f>'P5'!AC$19+'P5'!AC20</f>
        <v>0</v>
      </c>
      <c r="AD12" s="56">
        <f t="shared" si="6"/>
        <v>0</v>
      </c>
      <c r="AE12" s="127">
        <f t="shared" si="7"/>
        <v>0</v>
      </c>
      <c r="AF12" s="58">
        <f t="shared" si="7"/>
        <v>0</v>
      </c>
      <c r="AG12" s="58">
        <f t="shared" si="7"/>
        <v>0</v>
      </c>
      <c r="AH12" s="133">
        <f t="shared" si="8"/>
        <v>0</v>
      </c>
      <c r="AI12" s="135">
        <f t="shared" si="9"/>
        <v>0</v>
      </c>
      <c r="AJ12" s="136">
        <f t="shared" si="0"/>
        <v>0</v>
      </c>
    </row>
    <row r="13" spans="1:36" ht="13.5">
      <c r="A13" s="173">
        <f>'P6'!$B$2</f>
        <v>0</v>
      </c>
      <c r="B13" s="52" t="s">
        <v>1</v>
      </c>
      <c r="C13" s="59"/>
      <c r="D13" s="60"/>
      <c r="E13" s="54">
        <f>'P6'!E$19+'P6'!E20</f>
        <v>0</v>
      </c>
      <c r="F13" s="54">
        <f>'P6'!F$19+'P6'!F20</f>
        <v>0</v>
      </c>
      <c r="G13" s="54">
        <f>'P6'!G$19+'P6'!G20</f>
        <v>0</v>
      </c>
      <c r="H13" s="54">
        <f>'P6'!H$19+'P6'!H20</f>
        <v>0</v>
      </c>
      <c r="I13" s="55">
        <f t="shared" si="1"/>
        <v>0</v>
      </c>
      <c r="J13" s="54">
        <f>'P6'!J$19+'P6'!J20</f>
        <v>0</v>
      </c>
      <c r="K13" s="54">
        <f>'P6'!K$19+'P6'!K20</f>
        <v>0</v>
      </c>
      <c r="L13" s="56">
        <f t="shared" si="2"/>
        <v>0</v>
      </c>
      <c r="M13" s="60"/>
      <c r="N13" s="54">
        <f>'P6'!N$19+'P6'!N20</f>
        <v>0</v>
      </c>
      <c r="O13" s="54">
        <f>'P6'!O$19+'P6'!O20</f>
        <v>0</v>
      </c>
      <c r="P13" s="54">
        <f>'P6'!P$19+'P6'!P20</f>
        <v>0</v>
      </c>
      <c r="Q13" s="54">
        <f>'P6'!Q$19+'P6'!Q20</f>
        <v>0</v>
      </c>
      <c r="R13" s="55">
        <f t="shared" si="3"/>
        <v>0</v>
      </c>
      <c r="S13" s="54">
        <f>'P6'!S$19+'P6'!S20</f>
        <v>0</v>
      </c>
      <c r="T13" s="54">
        <f>'P6'!T$19+'P6'!T20</f>
        <v>0</v>
      </c>
      <c r="U13" s="56">
        <f t="shared" si="4"/>
        <v>0</v>
      </c>
      <c r="V13" s="60"/>
      <c r="W13" s="54">
        <f>'P6'!W$19+'P6'!W20</f>
        <v>0</v>
      </c>
      <c r="X13" s="54">
        <f>'P6'!X$19+'P6'!X20</f>
        <v>0</v>
      </c>
      <c r="Y13" s="54">
        <f>'P6'!Y$19+'P6'!Y20</f>
        <v>0</v>
      </c>
      <c r="Z13" s="54">
        <f>'P6'!Z$19+'P6'!Z20</f>
        <v>0</v>
      </c>
      <c r="AA13" s="55">
        <f t="shared" si="5"/>
        <v>0</v>
      </c>
      <c r="AB13" s="54">
        <f>'P6'!AB$19+'P6'!AB20</f>
        <v>0</v>
      </c>
      <c r="AC13" s="54">
        <f>'P6'!AC$19+'P6'!AC20</f>
        <v>0</v>
      </c>
      <c r="AD13" s="56">
        <f t="shared" si="6"/>
        <v>0</v>
      </c>
      <c r="AE13" s="127">
        <f t="shared" si="7"/>
        <v>0</v>
      </c>
      <c r="AF13" s="58">
        <f t="shared" si="7"/>
        <v>0</v>
      </c>
      <c r="AG13" s="58">
        <f t="shared" si="7"/>
        <v>0</v>
      </c>
      <c r="AH13" s="133">
        <f t="shared" si="8"/>
        <v>0</v>
      </c>
      <c r="AI13" s="135">
        <f t="shared" si="9"/>
        <v>0</v>
      </c>
      <c r="AJ13" s="136">
        <f t="shared" si="0"/>
        <v>0</v>
      </c>
    </row>
    <row r="14" spans="1:36" ht="13.5">
      <c r="A14" s="173">
        <f>'P7'!$B$2</f>
        <v>0</v>
      </c>
      <c r="B14" s="52" t="s">
        <v>1</v>
      </c>
      <c r="C14" s="59"/>
      <c r="D14" s="60"/>
      <c r="E14" s="54">
        <f>'P7'!E$19+'P7'!E20</f>
        <v>0</v>
      </c>
      <c r="F14" s="54">
        <f>'P7'!F$19+'P7'!F20</f>
        <v>0</v>
      </c>
      <c r="G14" s="54">
        <f>'P7'!G$19+'P7'!G20</f>
        <v>0</v>
      </c>
      <c r="H14" s="54">
        <f>'P7'!H$19+'P7'!H20</f>
        <v>0</v>
      </c>
      <c r="I14" s="55">
        <f t="shared" si="1"/>
        <v>0</v>
      </c>
      <c r="J14" s="54">
        <f>'P7'!J$19+'P7'!J20</f>
        <v>0</v>
      </c>
      <c r="K14" s="54">
        <f>'P7'!K$19+'P7'!K20</f>
        <v>0</v>
      </c>
      <c r="L14" s="56">
        <f t="shared" si="2"/>
        <v>0</v>
      </c>
      <c r="M14" s="60"/>
      <c r="N14" s="54">
        <f>'P7'!N$19+'P7'!N20</f>
        <v>0</v>
      </c>
      <c r="O14" s="54">
        <f>'P7'!O$19+'P7'!O20</f>
        <v>0</v>
      </c>
      <c r="P14" s="54">
        <f>'P7'!P$19+'P7'!P20</f>
        <v>0</v>
      </c>
      <c r="Q14" s="54">
        <f>'P7'!Q$19+'P7'!Q20</f>
        <v>0</v>
      </c>
      <c r="R14" s="55">
        <f t="shared" si="3"/>
        <v>0</v>
      </c>
      <c r="S14" s="54">
        <f>'P7'!S$19+'P7'!S20</f>
        <v>0</v>
      </c>
      <c r="T14" s="54">
        <f>'P7'!T$19+'P7'!T20</f>
        <v>0</v>
      </c>
      <c r="U14" s="56">
        <f t="shared" si="4"/>
        <v>0</v>
      </c>
      <c r="V14" s="60"/>
      <c r="W14" s="54">
        <f>'P7'!W$19+'P7'!W20</f>
        <v>0</v>
      </c>
      <c r="X14" s="54">
        <f>'P7'!X$19+'P7'!X20</f>
        <v>0</v>
      </c>
      <c r="Y14" s="54">
        <f>'P7'!Y$19+'P7'!Y20</f>
        <v>0</v>
      </c>
      <c r="Z14" s="54">
        <f>'P7'!Z$19+'P7'!Z20</f>
        <v>0</v>
      </c>
      <c r="AA14" s="55">
        <f t="shared" si="5"/>
        <v>0</v>
      </c>
      <c r="AB14" s="54">
        <f>'P7'!AB$19+'P7'!AB20</f>
        <v>0</v>
      </c>
      <c r="AC14" s="54">
        <f>'P7'!AC$19+'P7'!AC20</f>
        <v>0</v>
      </c>
      <c r="AD14" s="56">
        <f t="shared" si="6"/>
        <v>0</v>
      </c>
      <c r="AE14" s="127">
        <f t="shared" si="7"/>
        <v>0</v>
      </c>
      <c r="AF14" s="58">
        <f t="shared" si="7"/>
        <v>0</v>
      </c>
      <c r="AG14" s="58">
        <f t="shared" si="7"/>
        <v>0</v>
      </c>
      <c r="AH14" s="133">
        <f t="shared" si="8"/>
        <v>0</v>
      </c>
      <c r="AI14" s="135">
        <f t="shared" si="9"/>
        <v>0</v>
      </c>
      <c r="AJ14" s="136">
        <f t="shared" si="0"/>
        <v>0</v>
      </c>
    </row>
    <row r="15" spans="1:36" ht="13.5">
      <c r="A15" s="173">
        <f>'P8'!$B$2</f>
        <v>0</v>
      </c>
      <c r="B15" s="52" t="s">
        <v>1</v>
      </c>
      <c r="C15" s="59"/>
      <c r="D15" s="60"/>
      <c r="E15" s="54">
        <f>'P8'!E$19+'P8'!E20</f>
        <v>0</v>
      </c>
      <c r="F15" s="54">
        <f>'P8'!F$19+'P8'!F20</f>
        <v>0</v>
      </c>
      <c r="G15" s="54">
        <f>'P8'!G$19+'P8'!G20</f>
        <v>0</v>
      </c>
      <c r="H15" s="54">
        <f>'P8'!H$19+'P8'!H20</f>
        <v>0</v>
      </c>
      <c r="I15" s="55">
        <f t="shared" si="1"/>
        <v>0</v>
      </c>
      <c r="J15" s="54">
        <f>'P8'!J$19+'P8'!J20</f>
        <v>0</v>
      </c>
      <c r="K15" s="54">
        <f>'P8'!K$19+'P8'!K20</f>
        <v>0</v>
      </c>
      <c r="L15" s="56">
        <f t="shared" si="2"/>
        <v>0</v>
      </c>
      <c r="M15" s="60"/>
      <c r="N15" s="54">
        <f>'P8'!N$19+'P8'!N20</f>
        <v>0</v>
      </c>
      <c r="O15" s="54">
        <f>'P8'!O$19+'P8'!O20</f>
        <v>0</v>
      </c>
      <c r="P15" s="54">
        <f>'P8'!P$19+'P8'!P20</f>
        <v>0</v>
      </c>
      <c r="Q15" s="54">
        <f>'P8'!Q$19+'P8'!Q20</f>
        <v>0</v>
      </c>
      <c r="R15" s="55">
        <f t="shared" si="3"/>
        <v>0</v>
      </c>
      <c r="S15" s="54">
        <f>'P8'!S$19+'P8'!S20</f>
        <v>0</v>
      </c>
      <c r="T15" s="54">
        <f>'P8'!T$19+'P8'!T20</f>
        <v>0</v>
      </c>
      <c r="U15" s="56">
        <f t="shared" si="4"/>
        <v>0</v>
      </c>
      <c r="V15" s="60"/>
      <c r="W15" s="54">
        <f>'P8'!W$19+'P8'!W20</f>
        <v>0</v>
      </c>
      <c r="X15" s="54">
        <f>'P8'!X$19+'P8'!X20</f>
        <v>0</v>
      </c>
      <c r="Y15" s="54">
        <f>'P8'!Y$19+'P8'!Y20</f>
        <v>0</v>
      </c>
      <c r="Z15" s="54">
        <f>'P8'!Z$19+'P8'!Z20</f>
        <v>0</v>
      </c>
      <c r="AA15" s="55">
        <f t="shared" si="5"/>
        <v>0</v>
      </c>
      <c r="AB15" s="54">
        <f>'P8'!AB$19+'P8'!AB20</f>
        <v>0</v>
      </c>
      <c r="AC15" s="54">
        <f>'P8'!AC$19+'P8'!AC20</f>
        <v>0</v>
      </c>
      <c r="AD15" s="56">
        <f t="shared" si="6"/>
        <v>0</v>
      </c>
      <c r="AE15" s="127">
        <f t="shared" si="7"/>
        <v>0</v>
      </c>
      <c r="AF15" s="58">
        <f t="shared" si="7"/>
        <v>0</v>
      </c>
      <c r="AG15" s="58">
        <f t="shared" si="7"/>
        <v>0</v>
      </c>
      <c r="AH15" s="133">
        <f>AE15+AF15+AG15</f>
        <v>0</v>
      </c>
      <c r="AI15" s="135">
        <f t="shared" si="9"/>
        <v>0</v>
      </c>
      <c r="AJ15" s="136">
        <f t="shared" si="0"/>
        <v>0</v>
      </c>
    </row>
    <row r="16" spans="1:36" ht="13.5">
      <c r="A16" s="174"/>
      <c r="B16" s="66"/>
      <c r="C16" s="59"/>
      <c r="D16" s="60"/>
      <c r="E16" s="67"/>
      <c r="F16" s="67"/>
      <c r="G16" s="67"/>
      <c r="H16" s="67"/>
      <c r="I16" s="54"/>
      <c r="J16" s="67"/>
      <c r="K16" s="67"/>
      <c r="L16" s="63"/>
      <c r="M16" s="60"/>
      <c r="N16" s="67"/>
      <c r="O16" s="67"/>
      <c r="P16" s="67"/>
      <c r="Q16" s="67"/>
      <c r="R16" s="54"/>
      <c r="S16" s="67"/>
      <c r="T16" s="67"/>
      <c r="U16" s="63"/>
      <c r="V16" s="60"/>
      <c r="W16" s="67"/>
      <c r="X16" s="67"/>
      <c r="Y16" s="67"/>
      <c r="Z16" s="67"/>
      <c r="AA16" s="54"/>
      <c r="AB16" s="67"/>
      <c r="AC16" s="67"/>
      <c r="AD16" s="63"/>
      <c r="AE16" s="128"/>
      <c r="AF16" s="64"/>
      <c r="AG16" s="64"/>
      <c r="AH16" s="64"/>
      <c r="AI16" s="65"/>
      <c r="AJ16" s="65"/>
    </row>
    <row r="17" spans="1:36" ht="14.25" thickBot="1">
      <c r="A17" s="174"/>
      <c r="B17" s="66"/>
      <c r="C17" s="59"/>
      <c r="D17" s="60"/>
      <c r="E17" s="67"/>
      <c r="F17" s="67"/>
      <c r="G17" s="67"/>
      <c r="H17" s="67"/>
      <c r="I17" s="54"/>
      <c r="J17" s="67"/>
      <c r="K17" s="67"/>
      <c r="L17" s="63"/>
      <c r="M17" s="60"/>
      <c r="N17" s="67"/>
      <c r="O17" s="67"/>
      <c r="P17" s="67"/>
      <c r="Q17" s="67"/>
      <c r="R17" s="54"/>
      <c r="S17" s="67"/>
      <c r="T17" s="67"/>
      <c r="U17" s="63"/>
      <c r="V17" s="60"/>
      <c r="W17" s="67"/>
      <c r="X17" s="67"/>
      <c r="Y17" s="67"/>
      <c r="Z17" s="67"/>
      <c r="AA17" s="54"/>
      <c r="AB17" s="67"/>
      <c r="AC17" s="67"/>
      <c r="AD17" s="63"/>
      <c r="AE17" s="128"/>
      <c r="AF17" s="64"/>
      <c r="AG17" s="64"/>
      <c r="AH17" s="64"/>
      <c r="AI17" s="65"/>
      <c r="AJ17" s="65"/>
    </row>
    <row r="18" spans="1:36" s="78" customFormat="1" ht="25.5" customHeight="1" thickBot="1">
      <c r="A18" s="90"/>
      <c r="B18" s="90" t="s">
        <v>66</v>
      </c>
      <c r="C18" s="91"/>
      <c r="D18" s="92"/>
      <c r="E18" s="93">
        <f aca="true" t="shared" si="10" ref="E18:L18">SUM(E8:E17)</f>
        <v>0</v>
      </c>
      <c r="F18" s="93">
        <f t="shared" si="10"/>
        <v>0</v>
      </c>
      <c r="G18" s="93">
        <f t="shared" si="10"/>
        <v>0</v>
      </c>
      <c r="H18" s="93">
        <f t="shared" si="10"/>
        <v>0</v>
      </c>
      <c r="I18" s="93">
        <f t="shared" si="10"/>
        <v>0</v>
      </c>
      <c r="J18" s="93">
        <f t="shared" si="10"/>
        <v>0</v>
      </c>
      <c r="K18" s="93">
        <f t="shared" si="10"/>
        <v>0</v>
      </c>
      <c r="L18" s="93">
        <f t="shared" si="10"/>
        <v>0</v>
      </c>
      <c r="M18" s="92"/>
      <c r="N18" s="93">
        <f aca="true" t="shared" si="11" ref="N18:U18">SUM(N8:N17)</f>
        <v>0</v>
      </c>
      <c r="O18" s="93">
        <f t="shared" si="11"/>
        <v>0</v>
      </c>
      <c r="P18" s="93">
        <f t="shared" si="11"/>
        <v>0</v>
      </c>
      <c r="Q18" s="93">
        <f t="shared" si="11"/>
        <v>0</v>
      </c>
      <c r="R18" s="93">
        <f t="shared" si="11"/>
        <v>0</v>
      </c>
      <c r="S18" s="93">
        <f t="shared" si="11"/>
        <v>0</v>
      </c>
      <c r="T18" s="93">
        <f t="shared" si="11"/>
        <v>0</v>
      </c>
      <c r="U18" s="93">
        <f t="shared" si="11"/>
        <v>0</v>
      </c>
      <c r="V18" s="92"/>
      <c r="W18" s="93">
        <f aca="true" t="shared" si="12" ref="W18:AH18">SUM(W8:W17)</f>
        <v>0</v>
      </c>
      <c r="X18" s="93">
        <f t="shared" si="12"/>
        <v>0</v>
      </c>
      <c r="Y18" s="93">
        <f t="shared" si="12"/>
        <v>0</v>
      </c>
      <c r="Z18" s="93">
        <f t="shared" si="12"/>
        <v>0</v>
      </c>
      <c r="AA18" s="93">
        <f t="shared" si="12"/>
        <v>0</v>
      </c>
      <c r="AB18" s="93">
        <f t="shared" si="12"/>
        <v>0</v>
      </c>
      <c r="AC18" s="93">
        <f t="shared" si="12"/>
        <v>0</v>
      </c>
      <c r="AD18" s="93">
        <f t="shared" si="12"/>
        <v>0</v>
      </c>
      <c r="AE18" s="94">
        <f t="shared" si="12"/>
        <v>0</v>
      </c>
      <c r="AF18" s="94">
        <f t="shared" si="12"/>
        <v>0</v>
      </c>
      <c r="AG18" s="94">
        <f t="shared" si="12"/>
        <v>0</v>
      </c>
      <c r="AH18" s="95">
        <f t="shared" si="12"/>
        <v>0</v>
      </c>
      <c r="AI18" s="96">
        <f>IF(AH18&gt;0,AF18/AH18,0)</f>
        <v>0</v>
      </c>
      <c r="AJ18" s="96">
        <f>IF(AH18&gt;0,AG18/AH18,0)</f>
        <v>0</v>
      </c>
    </row>
    <row r="19" spans="1:36" s="13" customFormat="1" ht="28.5" customHeight="1">
      <c r="A19" s="79"/>
      <c r="B19" s="79" t="s">
        <v>64</v>
      </c>
      <c r="C19" s="80"/>
      <c r="D19" s="82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2"/>
      <c r="W19" s="81"/>
      <c r="X19" s="81"/>
      <c r="Y19" s="81"/>
      <c r="Z19" s="81"/>
      <c r="AA19" s="81"/>
      <c r="AB19" s="81"/>
      <c r="AC19" s="81"/>
      <c r="AD19" s="81"/>
      <c r="AE19" s="129"/>
      <c r="AF19" s="83"/>
      <c r="AG19" s="83"/>
      <c r="AH19" s="83"/>
      <c r="AI19" s="84"/>
      <c r="AJ19" s="84"/>
    </row>
    <row r="20" spans="1:36" ht="13.5">
      <c r="A20" s="173">
        <f>'P1'!$B$2</f>
        <v>0</v>
      </c>
      <c r="B20" s="52" t="s">
        <v>1</v>
      </c>
      <c r="C20" s="53"/>
      <c r="D20" s="60"/>
      <c r="E20" s="54">
        <f>'P1'!E$33</f>
        <v>0</v>
      </c>
      <c r="F20" s="54">
        <f>'P1'!F$33</f>
        <v>0</v>
      </c>
      <c r="G20" s="54">
        <f>'P1'!G$33</f>
        <v>0</v>
      </c>
      <c r="H20" s="54">
        <f>'P1'!H$33</f>
        <v>0</v>
      </c>
      <c r="I20" s="62">
        <f>E20+F20+G20+H20</f>
        <v>0</v>
      </c>
      <c r="J20" s="54">
        <f>'P1'!J$33</f>
        <v>0</v>
      </c>
      <c r="K20" s="54">
        <f>'P1'!K$33</f>
        <v>0</v>
      </c>
      <c r="L20" s="62">
        <f>I20+J20+K20</f>
        <v>0</v>
      </c>
      <c r="M20" s="60"/>
      <c r="N20" s="54">
        <f>'P1'!N$33</f>
        <v>0</v>
      </c>
      <c r="O20" s="54">
        <f>'P1'!O$33</f>
        <v>0</v>
      </c>
      <c r="P20" s="54">
        <f>'P1'!P$33</f>
        <v>0</v>
      </c>
      <c r="Q20" s="54">
        <f>'P1'!Q$33</f>
        <v>0</v>
      </c>
      <c r="R20" s="62">
        <f>N20+O20+P20+Q20</f>
        <v>0</v>
      </c>
      <c r="S20" s="54">
        <f>'P1'!S$33</f>
        <v>0</v>
      </c>
      <c r="T20" s="54">
        <f>'P1'!T$33</f>
        <v>0</v>
      </c>
      <c r="U20" s="62">
        <f>R20+S20+T20</f>
        <v>0</v>
      </c>
      <c r="V20" s="60"/>
      <c r="W20" s="54">
        <f>'P1'!W$33</f>
        <v>0</v>
      </c>
      <c r="X20" s="54">
        <f>'P1'!X$33</f>
        <v>0</v>
      </c>
      <c r="Y20" s="54">
        <f>'P1'!Y$33</f>
        <v>0</v>
      </c>
      <c r="Z20" s="54">
        <f>'P1'!Z$33</f>
        <v>0</v>
      </c>
      <c r="AA20" s="62">
        <f>W20+X20+Y20+Z20</f>
        <v>0</v>
      </c>
      <c r="AB20" s="54">
        <f>'P1'!AB$33</f>
        <v>0</v>
      </c>
      <c r="AC20" s="54">
        <f>'P1'!AC$33</f>
        <v>0</v>
      </c>
      <c r="AD20" s="62">
        <f>AA20+AB20+AC20</f>
        <v>0</v>
      </c>
      <c r="AE20" s="127">
        <f>I20+R20+AA20</f>
        <v>0</v>
      </c>
      <c r="AF20" s="58">
        <f>J20+S20+AB20</f>
        <v>0</v>
      </c>
      <c r="AG20" s="58">
        <f>K20+T20+AC20</f>
        <v>0</v>
      </c>
      <c r="AH20" s="134">
        <f>AE20+AF20+AG20</f>
        <v>0</v>
      </c>
      <c r="AI20" s="135">
        <f>IF(AH20&gt;0,AF20/AH20,0)</f>
        <v>0</v>
      </c>
      <c r="AJ20" s="136">
        <f>IF(AH20&gt;0,AG20/AH20,0)</f>
        <v>0</v>
      </c>
    </row>
    <row r="21" spans="1:36" ht="13.5">
      <c r="A21" s="173">
        <f>'P2'!$B$2</f>
        <v>0</v>
      </c>
      <c r="B21" s="52" t="s">
        <v>1</v>
      </c>
      <c r="C21" s="59"/>
      <c r="D21" s="60"/>
      <c r="E21" s="54">
        <f>'P2'!E$33</f>
        <v>0</v>
      </c>
      <c r="F21" s="54">
        <f>'P2'!F$33</f>
        <v>0</v>
      </c>
      <c r="G21" s="54">
        <f>'P2'!G$33</f>
        <v>0</v>
      </c>
      <c r="H21" s="54">
        <f>'P2'!H$33</f>
        <v>0</v>
      </c>
      <c r="I21" s="62">
        <f aca="true" t="shared" si="13" ref="I21:I26">E21+F21+G21+H21</f>
        <v>0</v>
      </c>
      <c r="J21" s="54">
        <f>'P2'!J$33</f>
        <v>0</v>
      </c>
      <c r="K21" s="54">
        <f>'P2'!K$33</f>
        <v>0</v>
      </c>
      <c r="L21" s="56">
        <f aca="true" t="shared" si="14" ref="L21:L27">I21+J21+K21</f>
        <v>0</v>
      </c>
      <c r="M21" s="60"/>
      <c r="N21" s="54">
        <f>'P2'!N$33</f>
        <v>0</v>
      </c>
      <c r="O21" s="54">
        <f>'P2'!O$33</f>
        <v>0</v>
      </c>
      <c r="P21" s="54">
        <f>'P2'!P$33</f>
        <v>0</v>
      </c>
      <c r="Q21" s="54">
        <f>'P2'!Q$33</f>
        <v>0</v>
      </c>
      <c r="R21" s="62">
        <f aca="true" t="shared" si="15" ref="R21:R26">N21+O21+P21+Q21</f>
        <v>0</v>
      </c>
      <c r="S21" s="54">
        <f>'P2'!S$33</f>
        <v>0</v>
      </c>
      <c r="T21" s="54">
        <f>'P2'!T$33</f>
        <v>0</v>
      </c>
      <c r="U21" s="56">
        <f aca="true" t="shared" si="16" ref="U21:U27">R21+S21+T21</f>
        <v>0</v>
      </c>
      <c r="V21" s="60"/>
      <c r="W21" s="54">
        <f>'P2'!W$33</f>
        <v>0</v>
      </c>
      <c r="X21" s="54">
        <f>'P2'!X$33</f>
        <v>0</v>
      </c>
      <c r="Y21" s="54">
        <f>'P2'!Y$33</f>
        <v>0</v>
      </c>
      <c r="Z21" s="54">
        <f>'P2'!Z$33</f>
        <v>0</v>
      </c>
      <c r="AA21" s="62">
        <f aca="true" t="shared" si="17" ref="AA21:AA26">W21+X21+Y21+Z21</f>
        <v>0</v>
      </c>
      <c r="AB21" s="54">
        <f>'P2'!AB$33</f>
        <v>0</v>
      </c>
      <c r="AC21" s="54">
        <f>'P2'!AC$33</f>
        <v>0</v>
      </c>
      <c r="AD21" s="56">
        <f aca="true" t="shared" si="18" ref="AD21:AD27">AA21+AB21+AC21</f>
        <v>0</v>
      </c>
      <c r="AE21" s="127">
        <f aca="true" t="shared" si="19" ref="AE21:AG27">I21+R21+AA21</f>
        <v>0</v>
      </c>
      <c r="AF21" s="58">
        <f t="shared" si="19"/>
        <v>0</v>
      </c>
      <c r="AG21" s="58">
        <f t="shared" si="19"/>
        <v>0</v>
      </c>
      <c r="AH21" s="133">
        <f aca="true" t="shared" si="20" ref="AH21:AH27">AE21+AF21+AG21</f>
        <v>0</v>
      </c>
      <c r="AI21" s="135">
        <f aca="true" t="shared" si="21" ref="AI21:AI27">IF(AH21&gt;0,AF21/AH21,0)</f>
        <v>0</v>
      </c>
      <c r="AJ21" s="136">
        <f aca="true" t="shared" si="22" ref="AJ21:AJ27">IF(AH21&gt;0,AG21/AH21,0)</f>
        <v>0</v>
      </c>
    </row>
    <row r="22" spans="1:36" ht="13.5">
      <c r="A22" s="173">
        <f>'P3'!$B$2</f>
        <v>0</v>
      </c>
      <c r="B22" s="52" t="s">
        <v>1</v>
      </c>
      <c r="C22" s="59"/>
      <c r="D22" s="60"/>
      <c r="E22" s="54">
        <f>'P3'!E$33</f>
        <v>0</v>
      </c>
      <c r="F22" s="54">
        <f>'P3'!F$33</f>
        <v>0</v>
      </c>
      <c r="G22" s="54">
        <f>'P3'!G$33</f>
        <v>0</v>
      </c>
      <c r="H22" s="54">
        <f>'P3'!H$33</f>
        <v>0</v>
      </c>
      <c r="I22" s="62">
        <f t="shared" si="13"/>
        <v>0</v>
      </c>
      <c r="J22" s="54">
        <f>'P3'!J$33</f>
        <v>0</v>
      </c>
      <c r="K22" s="54">
        <f>'P3'!K$33</f>
        <v>0</v>
      </c>
      <c r="L22" s="56">
        <f t="shared" si="14"/>
        <v>0</v>
      </c>
      <c r="M22" s="60"/>
      <c r="N22" s="54">
        <f>'P3'!N$33</f>
        <v>0</v>
      </c>
      <c r="O22" s="54">
        <f>'P3'!O$33</f>
        <v>0</v>
      </c>
      <c r="P22" s="54">
        <f>'P3'!P$33</f>
        <v>0</v>
      </c>
      <c r="Q22" s="54">
        <f>'P3'!Q$33</f>
        <v>0</v>
      </c>
      <c r="R22" s="62">
        <f t="shared" si="15"/>
        <v>0</v>
      </c>
      <c r="S22" s="54">
        <f>'P3'!S$33</f>
        <v>0</v>
      </c>
      <c r="T22" s="54">
        <f>'P3'!T$33</f>
        <v>0</v>
      </c>
      <c r="U22" s="56">
        <f t="shared" si="16"/>
        <v>0</v>
      </c>
      <c r="V22" s="60"/>
      <c r="W22" s="54">
        <f>'P3'!W$33</f>
        <v>0</v>
      </c>
      <c r="X22" s="54">
        <f>'P3'!X$33</f>
        <v>0</v>
      </c>
      <c r="Y22" s="54">
        <f>'P3'!Y$33</f>
        <v>0</v>
      </c>
      <c r="Z22" s="54">
        <f>'P3'!Z$33</f>
        <v>0</v>
      </c>
      <c r="AA22" s="62">
        <f t="shared" si="17"/>
        <v>0</v>
      </c>
      <c r="AB22" s="54">
        <f>'P3'!AB$33</f>
        <v>0</v>
      </c>
      <c r="AC22" s="54">
        <f>'P3'!AC$33</f>
        <v>0</v>
      </c>
      <c r="AD22" s="56">
        <f t="shared" si="18"/>
        <v>0</v>
      </c>
      <c r="AE22" s="127">
        <f t="shared" si="19"/>
        <v>0</v>
      </c>
      <c r="AF22" s="58">
        <f t="shared" si="19"/>
        <v>0</v>
      </c>
      <c r="AG22" s="58">
        <f t="shared" si="19"/>
        <v>0</v>
      </c>
      <c r="AH22" s="133">
        <f t="shared" si="20"/>
        <v>0</v>
      </c>
      <c r="AI22" s="135">
        <f t="shared" si="21"/>
        <v>0</v>
      </c>
      <c r="AJ22" s="136">
        <f t="shared" si="22"/>
        <v>0</v>
      </c>
    </row>
    <row r="23" spans="1:36" ht="13.5">
      <c r="A23" s="173">
        <f>'P4'!$B$2</f>
        <v>0</v>
      </c>
      <c r="B23" s="52" t="s">
        <v>1</v>
      </c>
      <c r="C23" s="59"/>
      <c r="D23" s="60"/>
      <c r="E23" s="54">
        <f>'P4'!E$33</f>
        <v>0</v>
      </c>
      <c r="F23" s="54">
        <f>'P4'!F$33</f>
        <v>0</v>
      </c>
      <c r="G23" s="54">
        <f>'P4'!G$33</f>
        <v>0</v>
      </c>
      <c r="H23" s="54">
        <f>'P4'!H$33</f>
        <v>0</v>
      </c>
      <c r="I23" s="62">
        <f t="shared" si="13"/>
        <v>0</v>
      </c>
      <c r="J23" s="54">
        <f>'P4'!J$33</f>
        <v>0</v>
      </c>
      <c r="K23" s="54">
        <f>'P4'!K$33</f>
        <v>0</v>
      </c>
      <c r="L23" s="56">
        <f t="shared" si="14"/>
        <v>0</v>
      </c>
      <c r="M23" s="60"/>
      <c r="N23" s="54">
        <f>'P4'!N$33</f>
        <v>0</v>
      </c>
      <c r="O23" s="54">
        <f>'P4'!O$33</f>
        <v>0</v>
      </c>
      <c r="P23" s="54">
        <f>'P4'!P$33</f>
        <v>0</v>
      </c>
      <c r="Q23" s="54">
        <f>'P4'!Q$33</f>
        <v>0</v>
      </c>
      <c r="R23" s="62">
        <f t="shared" si="15"/>
        <v>0</v>
      </c>
      <c r="S23" s="54">
        <f>'P4'!S$33</f>
        <v>0</v>
      </c>
      <c r="T23" s="54">
        <f>'P4'!T$33</f>
        <v>0</v>
      </c>
      <c r="U23" s="56">
        <f t="shared" si="16"/>
        <v>0</v>
      </c>
      <c r="V23" s="60"/>
      <c r="W23" s="54">
        <f>'P4'!W$33</f>
        <v>0</v>
      </c>
      <c r="X23" s="54">
        <f>'P4'!X$33</f>
        <v>0</v>
      </c>
      <c r="Y23" s="54">
        <f>'P4'!Y$33</f>
        <v>0</v>
      </c>
      <c r="Z23" s="54">
        <f>'P4'!Z$33</f>
        <v>0</v>
      </c>
      <c r="AA23" s="62">
        <f t="shared" si="17"/>
        <v>0</v>
      </c>
      <c r="AB23" s="54">
        <f>'P4'!AB$33</f>
        <v>0</v>
      </c>
      <c r="AC23" s="54">
        <f>'P4'!AC$33</f>
        <v>0</v>
      </c>
      <c r="AD23" s="56">
        <f t="shared" si="18"/>
        <v>0</v>
      </c>
      <c r="AE23" s="127">
        <f t="shared" si="19"/>
        <v>0</v>
      </c>
      <c r="AF23" s="58">
        <f t="shared" si="19"/>
        <v>0</v>
      </c>
      <c r="AG23" s="58">
        <f t="shared" si="19"/>
        <v>0</v>
      </c>
      <c r="AH23" s="133">
        <f t="shared" si="20"/>
        <v>0</v>
      </c>
      <c r="AI23" s="135">
        <f t="shared" si="21"/>
        <v>0</v>
      </c>
      <c r="AJ23" s="136">
        <f t="shared" si="22"/>
        <v>0</v>
      </c>
    </row>
    <row r="24" spans="1:36" ht="13.5">
      <c r="A24" s="173">
        <f>'P5'!$B$2</f>
        <v>0</v>
      </c>
      <c r="B24" s="52" t="s">
        <v>1</v>
      </c>
      <c r="C24" s="59"/>
      <c r="D24" s="60"/>
      <c r="E24" s="54">
        <f>'P5'!E$33</f>
        <v>0</v>
      </c>
      <c r="F24" s="54">
        <f>'P5'!F$33</f>
        <v>0</v>
      </c>
      <c r="G24" s="54">
        <f>'P5'!G$33</f>
        <v>0</v>
      </c>
      <c r="H24" s="54">
        <f>'P5'!H$33</f>
        <v>0</v>
      </c>
      <c r="I24" s="62">
        <f t="shared" si="13"/>
        <v>0</v>
      </c>
      <c r="J24" s="54">
        <f>'P5'!J$33</f>
        <v>0</v>
      </c>
      <c r="K24" s="54">
        <f>'P5'!K$33</f>
        <v>0</v>
      </c>
      <c r="L24" s="56">
        <f t="shared" si="14"/>
        <v>0</v>
      </c>
      <c r="M24" s="60"/>
      <c r="N24" s="54">
        <f>'P5'!N$33</f>
        <v>0</v>
      </c>
      <c r="O24" s="54">
        <f>'P5'!O$33</f>
        <v>0</v>
      </c>
      <c r="P24" s="54">
        <f>'P5'!P$33</f>
        <v>0</v>
      </c>
      <c r="Q24" s="54">
        <f>'P5'!Q$33</f>
        <v>0</v>
      </c>
      <c r="R24" s="62">
        <f t="shared" si="15"/>
        <v>0</v>
      </c>
      <c r="S24" s="54">
        <f>'P5'!S$33</f>
        <v>0</v>
      </c>
      <c r="T24" s="54">
        <f>'P5'!T$33</f>
        <v>0</v>
      </c>
      <c r="U24" s="56">
        <f t="shared" si="16"/>
        <v>0</v>
      </c>
      <c r="V24" s="60"/>
      <c r="W24" s="54">
        <f>'P5'!W$33</f>
        <v>0</v>
      </c>
      <c r="X24" s="54">
        <f>'P5'!X$33</f>
        <v>0</v>
      </c>
      <c r="Y24" s="54">
        <f>'P5'!Y$33</f>
        <v>0</v>
      </c>
      <c r="Z24" s="54">
        <f>'P5'!Z$33</f>
        <v>0</v>
      </c>
      <c r="AA24" s="62">
        <f t="shared" si="17"/>
        <v>0</v>
      </c>
      <c r="AB24" s="54">
        <f>'P5'!AB$33</f>
        <v>0</v>
      </c>
      <c r="AC24" s="54">
        <f>'P5'!AC$33</f>
        <v>0</v>
      </c>
      <c r="AD24" s="56">
        <f t="shared" si="18"/>
        <v>0</v>
      </c>
      <c r="AE24" s="127">
        <f t="shared" si="19"/>
        <v>0</v>
      </c>
      <c r="AF24" s="58">
        <f t="shared" si="19"/>
        <v>0</v>
      </c>
      <c r="AG24" s="58">
        <f t="shared" si="19"/>
        <v>0</v>
      </c>
      <c r="AH24" s="133">
        <f t="shared" si="20"/>
        <v>0</v>
      </c>
      <c r="AI24" s="135">
        <f t="shared" si="21"/>
        <v>0</v>
      </c>
      <c r="AJ24" s="136">
        <f t="shared" si="22"/>
        <v>0</v>
      </c>
    </row>
    <row r="25" spans="1:36" ht="13.5">
      <c r="A25" s="173">
        <f>'P6'!$B$2</f>
        <v>0</v>
      </c>
      <c r="B25" s="52" t="s">
        <v>1</v>
      </c>
      <c r="C25" s="59"/>
      <c r="D25" s="60"/>
      <c r="E25" s="54">
        <f>'P6'!E$33</f>
        <v>0</v>
      </c>
      <c r="F25" s="54">
        <f>'P6'!F$33</f>
        <v>0</v>
      </c>
      <c r="G25" s="54">
        <f>'P6'!G$33</f>
        <v>0</v>
      </c>
      <c r="H25" s="54">
        <f>'P6'!H$33</f>
        <v>0</v>
      </c>
      <c r="I25" s="62">
        <f t="shared" si="13"/>
        <v>0</v>
      </c>
      <c r="J25" s="54">
        <f>'P6'!J$33</f>
        <v>0</v>
      </c>
      <c r="K25" s="54">
        <f>'P6'!K$33</f>
        <v>0</v>
      </c>
      <c r="L25" s="56">
        <f t="shared" si="14"/>
        <v>0</v>
      </c>
      <c r="M25" s="60"/>
      <c r="N25" s="54">
        <f>'P6'!N$33</f>
        <v>0</v>
      </c>
      <c r="O25" s="54">
        <f>'P6'!O$33</f>
        <v>0</v>
      </c>
      <c r="P25" s="54">
        <f>'P6'!P$33</f>
        <v>0</v>
      </c>
      <c r="Q25" s="54">
        <f>'P6'!Q$33</f>
        <v>0</v>
      </c>
      <c r="R25" s="62">
        <f t="shared" si="15"/>
        <v>0</v>
      </c>
      <c r="S25" s="54">
        <f>'P6'!S$33</f>
        <v>0</v>
      </c>
      <c r="T25" s="54">
        <f>'P6'!T$33</f>
        <v>0</v>
      </c>
      <c r="U25" s="56">
        <f t="shared" si="16"/>
        <v>0</v>
      </c>
      <c r="V25" s="60"/>
      <c r="W25" s="54">
        <f>'P6'!W$33</f>
        <v>0</v>
      </c>
      <c r="X25" s="54">
        <f>'P6'!X$33</f>
        <v>0</v>
      </c>
      <c r="Y25" s="54">
        <f>'P6'!Y$33</f>
        <v>0</v>
      </c>
      <c r="Z25" s="54">
        <f>'P6'!Z$33</f>
        <v>0</v>
      </c>
      <c r="AA25" s="62">
        <f t="shared" si="17"/>
        <v>0</v>
      </c>
      <c r="AB25" s="54">
        <f>'P6'!AB$33</f>
        <v>0</v>
      </c>
      <c r="AC25" s="54">
        <f>'P6'!AC$33</f>
        <v>0</v>
      </c>
      <c r="AD25" s="56">
        <f t="shared" si="18"/>
        <v>0</v>
      </c>
      <c r="AE25" s="127">
        <f t="shared" si="19"/>
        <v>0</v>
      </c>
      <c r="AF25" s="58">
        <f t="shared" si="19"/>
        <v>0</v>
      </c>
      <c r="AG25" s="58">
        <f t="shared" si="19"/>
        <v>0</v>
      </c>
      <c r="AH25" s="133">
        <f t="shared" si="20"/>
        <v>0</v>
      </c>
      <c r="AI25" s="135">
        <f t="shared" si="21"/>
        <v>0</v>
      </c>
      <c r="AJ25" s="136">
        <f t="shared" si="22"/>
        <v>0</v>
      </c>
    </row>
    <row r="26" spans="1:36" ht="13.5">
      <c r="A26" s="173">
        <f>'P7'!$B$2</f>
        <v>0</v>
      </c>
      <c r="B26" s="52" t="s">
        <v>1</v>
      </c>
      <c r="C26" s="59"/>
      <c r="D26" s="60"/>
      <c r="E26" s="54">
        <f>'P7'!E$33</f>
        <v>0</v>
      </c>
      <c r="F26" s="54">
        <f>'P7'!F$33</f>
        <v>0</v>
      </c>
      <c r="G26" s="54">
        <f>'P7'!G$33</f>
        <v>0</v>
      </c>
      <c r="H26" s="54">
        <f>'P7'!H$33</f>
        <v>0</v>
      </c>
      <c r="I26" s="62">
        <f t="shared" si="13"/>
        <v>0</v>
      </c>
      <c r="J26" s="54">
        <f>'P7'!J$33</f>
        <v>0</v>
      </c>
      <c r="K26" s="54">
        <f>'P7'!K$33</f>
        <v>0</v>
      </c>
      <c r="L26" s="56">
        <f t="shared" si="14"/>
        <v>0</v>
      </c>
      <c r="M26" s="60"/>
      <c r="N26" s="54">
        <f>'P7'!N$33</f>
        <v>0</v>
      </c>
      <c r="O26" s="54">
        <f>'P7'!O$33</f>
        <v>0</v>
      </c>
      <c r="P26" s="54">
        <f>'P7'!P$33</f>
        <v>0</v>
      </c>
      <c r="Q26" s="54">
        <f>'P7'!Q$33</f>
        <v>0</v>
      </c>
      <c r="R26" s="62">
        <f t="shared" si="15"/>
        <v>0</v>
      </c>
      <c r="S26" s="54">
        <f>'P7'!S$33</f>
        <v>0</v>
      </c>
      <c r="T26" s="54">
        <f>'P7'!T$33</f>
        <v>0</v>
      </c>
      <c r="U26" s="56">
        <f t="shared" si="16"/>
        <v>0</v>
      </c>
      <c r="V26" s="60"/>
      <c r="W26" s="54">
        <f>'P7'!W$33</f>
        <v>0</v>
      </c>
      <c r="X26" s="54">
        <f>'P7'!X$33</f>
        <v>0</v>
      </c>
      <c r="Y26" s="54">
        <f>'P7'!Y$33</f>
        <v>0</v>
      </c>
      <c r="Z26" s="54">
        <f>'P7'!Z$33</f>
        <v>0</v>
      </c>
      <c r="AA26" s="62">
        <f t="shared" si="17"/>
        <v>0</v>
      </c>
      <c r="AB26" s="54">
        <f>'P7'!AB$33</f>
        <v>0</v>
      </c>
      <c r="AC26" s="54">
        <f>'P7'!AC$33</f>
        <v>0</v>
      </c>
      <c r="AD26" s="56">
        <f t="shared" si="18"/>
        <v>0</v>
      </c>
      <c r="AE26" s="127">
        <f t="shared" si="19"/>
        <v>0</v>
      </c>
      <c r="AF26" s="58">
        <f t="shared" si="19"/>
        <v>0</v>
      </c>
      <c r="AG26" s="58">
        <f t="shared" si="19"/>
        <v>0</v>
      </c>
      <c r="AH26" s="133">
        <f t="shared" si="20"/>
        <v>0</v>
      </c>
      <c r="AI26" s="135">
        <f t="shared" si="21"/>
        <v>0</v>
      </c>
      <c r="AJ26" s="136">
        <f t="shared" si="22"/>
        <v>0</v>
      </c>
    </row>
    <row r="27" spans="1:36" ht="13.5">
      <c r="A27" s="173">
        <f>'P8'!$B$2</f>
        <v>0</v>
      </c>
      <c r="B27" s="52" t="s">
        <v>1</v>
      </c>
      <c r="C27" s="59"/>
      <c r="D27" s="60"/>
      <c r="E27" s="54">
        <f>'P8'!E$33</f>
        <v>0</v>
      </c>
      <c r="F27" s="54">
        <f>'P8'!F$33</f>
        <v>0</v>
      </c>
      <c r="G27" s="54">
        <f>'P8'!G$33</f>
        <v>0</v>
      </c>
      <c r="H27" s="54">
        <f>'P8'!H$33</f>
        <v>0</v>
      </c>
      <c r="I27" s="62">
        <f>E27+F27+G27+H27</f>
        <v>0</v>
      </c>
      <c r="J27" s="54">
        <f>'P8'!J$33</f>
        <v>0</v>
      </c>
      <c r="K27" s="54">
        <f>'P8'!K$33</f>
        <v>0</v>
      </c>
      <c r="L27" s="56">
        <f t="shared" si="14"/>
        <v>0</v>
      </c>
      <c r="M27" s="60"/>
      <c r="N27" s="54">
        <f>'P8'!N$33</f>
        <v>0</v>
      </c>
      <c r="O27" s="54">
        <f>'P8'!O$33</f>
        <v>0</v>
      </c>
      <c r="P27" s="54">
        <f>'P8'!P$33</f>
        <v>0</v>
      </c>
      <c r="Q27" s="54">
        <f>'P8'!Q$33</f>
        <v>0</v>
      </c>
      <c r="R27" s="62">
        <f>N27+O27+P27+Q27</f>
        <v>0</v>
      </c>
      <c r="S27" s="54">
        <f>'P8'!S$33</f>
        <v>0</v>
      </c>
      <c r="T27" s="54">
        <f>'P8'!T$33</f>
        <v>0</v>
      </c>
      <c r="U27" s="56">
        <f t="shared" si="16"/>
        <v>0</v>
      </c>
      <c r="V27" s="60"/>
      <c r="W27" s="54">
        <f>'P8'!W$33</f>
        <v>0</v>
      </c>
      <c r="X27" s="54">
        <f>'P8'!X$33</f>
        <v>0</v>
      </c>
      <c r="Y27" s="54">
        <f>'P8'!Y$33</f>
        <v>0</v>
      </c>
      <c r="Z27" s="54">
        <f>'P8'!Z$33</f>
        <v>0</v>
      </c>
      <c r="AA27" s="62">
        <f>W27+X27+Y27+Z27</f>
        <v>0</v>
      </c>
      <c r="AB27" s="54">
        <f>'P8'!AB$33</f>
        <v>0</v>
      </c>
      <c r="AC27" s="54">
        <f>'P8'!AC$33</f>
        <v>0</v>
      </c>
      <c r="AD27" s="56">
        <f t="shared" si="18"/>
        <v>0</v>
      </c>
      <c r="AE27" s="127">
        <f t="shared" si="19"/>
        <v>0</v>
      </c>
      <c r="AF27" s="58">
        <f t="shared" si="19"/>
        <v>0</v>
      </c>
      <c r="AG27" s="58">
        <f t="shared" si="19"/>
        <v>0</v>
      </c>
      <c r="AH27" s="133">
        <f t="shared" si="20"/>
        <v>0</v>
      </c>
      <c r="AI27" s="135">
        <f t="shared" si="21"/>
        <v>0</v>
      </c>
      <c r="AJ27" s="136">
        <f t="shared" si="22"/>
        <v>0</v>
      </c>
    </row>
    <row r="28" spans="1:36" ht="13.5">
      <c r="A28" s="221" t="s">
        <v>71</v>
      </c>
      <c r="B28" s="69"/>
      <c r="C28" s="59"/>
      <c r="D28" s="72"/>
      <c r="E28" s="61"/>
      <c r="F28" s="70"/>
      <c r="G28" s="70"/>
      <c r="H28" s="71"/>
      <c r="I28" s="62"/>
      <c r="J28" s="61"/>
      <c r="K28" s="70"/>
      <c r="L28" s="63"/>
      <c r="M28" s="57"/>
      <c r="N28" s="73"/>
      <c r="O28" s="73"/>
      <c r="P28" s="73"/>
      <c r="Q28" s="73"/>
      <c r="R28" s="68"/>
      <c r="S28" s="61"/>
      <c r="T28" s="70"/>
      <c r="U28" s="63"/>
      <c r="V28" s="57"/>
      <c r="W28" s="73"/>
      <c r="X28" s="73"/>
      <c r="Y28" s="73"/>
      <c r="Z28" s="73"/>
      <c r="AA28" s="74"/>
      <c r="AB28" s="61"/>
      <c r="AC28" s="70"/>
      <c r="AD28" s="63"/>
      <c r="AE28" s="128"/>
      <c r="AF28" s="64"/>
      <c r="AG28" s="64"/>
      <c r="AH28" s="64"/>
      <c r="AI28" s="65"/>
      <c r="AJ28" s="65"/>
    </row>
    <row r="29" spans="1:36" ht="14.25" thickBot="1">
      <c r="A29" s="221" t="s">
        <v>69</v>
      </c>
      <c r="B29" s="220">
        <f>'Travel Schedule'!I24</f>
        <v>0</v>
      </c>
      <c r="C29" s="59"/>
      <c r="D29" s="72"/>
      <c r="E29" s="61"/>
      <c r="F29" s="70"/>
      <c r="G29" s="70"/>
      <c r="H29" s="71"/>
      <c r="I29" s="62"/>
      <c r="J29" s="61"/>
      <c r="K29" s="70"/>
      <c r="L29" s="63"/>
      <c r="M29" s="57"/>
      <c r="N29" s="73"/>
      <c r="O29" s="73"/>
      <c r="P29" s="73"/>
      <c r="Q29" s="73"/>
      <c r="R29" s="68"/>
      <c r="S29" s="61"/>
      <c r="T29" s="70"/>
      <c r="U29" s="63"/>
      <c r="V29" s="57"/>
      <c r="W29" s="73"/>
      <c r="X29" s="73"/>
      <c r="Y29" s="73"/>
      <c r="Z29" s="73"/>
      <c r="AA29" s="74"/>
      <c r="AB29" s="61"/>
      <c r="AC29" s="70"/>
      <c r="AD29" s="63"/>
      <c r="AE29" s="128"/>
      <c r="AF29" s="64"/>
      <c r="AG29" s="64"/>
      <c r="AH29" s="64"/>
      <c r="AI29" s="65"/>
      <c r="AJ29" s="65"/>
    </row>
    <row r="30" spans="1:36" ht="14.25" thickBot="1">
      <c r="A30" s="97"/>
      <c r="B30" s="97" t="s">
        <v>17</v>
      </c>
      <c r="C30" s="98"/>
      <c r="D30" s="99"/>
      <c r="E30" s="100">
        <f aca="true" t="shared" si="23" ref="E30:L30">SUM(E20:E29)</f>
        <v>0</v>
      </c>
      <c r="F30" s="100">
        <f t="shared" si="23"/>
        <v>0</v>
      </c>
      <c r="G30" s="100">
        <f t="shared" si="23"/>
        <v>0</v>
      </c>
      <c r="H30" s="100">
        <f t="shared" si="23"/>
        <v>0</v>
      </c>
      <c r="I30" s="100">
        <f t="shared" si="23"/>
        <v>0</v>
      </c>
      <c r="J30" s="100">
        <f t="shared" si="23"/>
        <v>0</v>
      </c>
      <c r="K30" s="100">
        <f t="shared" si="23"/>
        <v>0</v>
      </c>
      <c r="L30" s="100">
        <f t="shared" si="23"/>
        <v>0</v>
      </c>
      <c r="M30" s="99"/>
      <c r="N30" s="100">
        <f aca="true" t="shared" si="24" ref="N30:U30">SUM(N20:N29)</f>
        <v>0</v>
      </c>
      <c r="O30" s="100">
        <f t="shared" si="24"/>
        <v>0</v>
      </c>
      <c r="P30" s="100">
        <f t="shared" si="24"/>
        <v>0</v>
      </c>
      <c r="Q30" s="100">
        <f t="shared" si="24"/>
        <v>0</v>
      </c>
      <c r="R30" s="100">
        <f t="shared" si="24"/>
        <v>0</v>
      </c>
      <c r="S30" s="100">
        <f t="shared" si="24"/>
        <v>0</v>
      </c>
      <c r="T30" s="100">
        <f t="shared" si="24"/>
        <v>0</v>
      </c>
      <c r="U30" s="100">
        <f t="shared" si="24"/>
        <v>0</v>
      </c>
      <c r="V30" s="99"/>
      <c r="W30" s="100">
        <f aca="true" t="shared" si="25" ref="W30:AH30">SUM(W20:W29)</f>
        <v>0</v>
      </c>
      <c r="X30" s="100">
        <f t="shared" si="25"/>
        <v>0</v>
      </c>
      <c r="Y30" s="100">
        <f t="shared" si="25"/>
        <v>0</v>
      </c>
      <c r="Z30" s="100">
        <f t="shared" si="25"/>
        <v>0</v>
      </c>
      <c r="AA30" s="100">
        <f t="shared" si="25"/>
        <v>0</v>
      </c>
      <c r="AB30" s="100">
        <f t="shared" si="25"/>
        <v>0</v>
      </c>
      <c r="AC30" s="100">
        <f t="shared" si="25"/>
        <v>0</v>
      </c>
      <c r="AD30" s="100">
        <f t="shared" si="25"/>
        <v>0</v>
      </c>
      <c r="AE30" s="101">
        <f t="shared" si="25"/>
        <v>0</v>
      </c>
      <c r="AF30" s="102">
        <f t="shared" si="25"/>
        <v>0</v>
      </c>
      <c r="AG30" s="102">
        <f t="shared" si="25"/>
        <v>0</v>
      </c>
      <c r="AH30" s="103">
        <f t="shared" si="25"/>
        <v>0</v>
      </c>
      <c r="AI30" s="104">
        <f>IF(AH30&gt;0,AF30/AH30,0)</f>
        <v>0</v>
      </c>
      <c r="AJ30" s="104">
        <f>IF(AH30&gt;0,AG30/AH30,0)</f>
        <v>0</v>
      </c>
    </row>
    <row r="31" spans="1:36" s="13" customFormat="1" ht="28.5" customHeight="1">
      <c r="A31" s="79"/>
      <c r="B31" s="79" t="s">
        <v>13</v>
      </c>
      <c r="C31" s="80"/>
      <c r="D31" s="8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/>
      <c r="W31" s="81"/>
      <c r="X31" s="81"/>
      <c r="Y31" s="81"/>
      <c r="Z31" s="81"/>
      <c r="AA31" s="81"/>
      <c r="AB31" s="81"/>
      <c r="AC31" s="81"/>
      <c r="AD31" s="81"/>
      <c r="AE31" s="129"/>
      <c r="AF31" s="83"/>
      <c r="AG31" s="83"/>
      <c r="AH31" s="83"/>
      <c r="AI31" s="84"/>
      <c r="AJ31" s="84"/>
    </row>
    <row r="32" spans="1:36" ht="13.5">
      <c r="A32" s="173">
        <f>'P1'!$B$2</f>
        <v>0</v>
      </c>
      <c r="B32" s="52" t="s">
        <v>1</v>
      </c>
      <c r="C32" s="53"/>
      <c r="D32" s="60"/>
      <c r="E32" s="54">
        <f aca="true" t="shared" si="26" ref="E32:H39">E8+E20</f>
        <v>0</v>
      </c>
      <c r="F32" s="54">
        <f t="shared" si="26"/>
        <v>0</v>
      </c>
      <c r="G32" s="54">
        <f t="shared" si="26"/>
        <v>0</v>
      </c>
      <c r="H32" s="54">
        <f t="shared" si="26"/>
        <v>0</v>
      </c>
      <c r="I32" s="62">
        <f>E32+F32+G32+H32</f>
        <v>0</v>
      </c>
      <c r="J32" s="54">
        <f aca="true" t="shared" si="27" ref="J32:K39">J8+J20</f>
        <v>0</v>
      </c>
      <c r="K32" s="54">
        <f t="shared" si="27"/>
        <v>0</v>
      </c>
      <c r="L32" s="62">
        <f>I32+J32+K32</f>
        <v>0</v>
      </c>
      <c r="M32" s="60"/>
      <c r="N32" s="54">
        <f aca="true" t="shared" si="28" ref="N32:Q39">N8+N20</f>
        <v>0</v>
      </c>
      <c r="O32" s="54">
        <f t="shared" si="28"/>
        <v>0</v>
      </c>
      <c r="P32" s="54">
        <f t="shared" si="28"/>
        <v>0</v>
      </c>
      <c r="Q32" s="54">
        <f t="shared" si="28"/>
        <v>0</v>
      </c>
      <c r="R32" s="62">
        <f>N32+O32+P32+Q32</f>
        <v>0</v>
      </c>
      <c r="S32" s="54">
        <f aca="true" t="shared" si="29" ref="S32:T39">S8+S20</f>
        <v>0</v>
      </c>
      <c r="T32" s="54">
        <f t="shared" si="29"/>
        <v>0</v>
      </c>
      <c r="U32" s="62">
        <f>R32+S32+T32</f>
        <v>0</v>
      </c>
      <c r="V32" s="60"/>
      <c r="W32" s="54">
        <f aca="true" t="shared" si="30" ref="W32:Z39">W8+W20</f>
        <v>0</v>
      </c>
      <c r="X32" s="54">
        <f t="shared" si="30"/>
        <v>0</v>
      </c>
      <c r="Y32" s="54">
        <f t="shared" si="30"/>
        <v>0</v>
      </c>
      <c r="Z32" s="54">
        <f t="shared" si="30"/>
        <v>0</v>
      </c>
      <c r="AA32" s="62">
        <f>W32+X32+Y32+Z32</f>
        <v>0</v>
      </c>
      <c r="AB32" s="54">
        <f aca="true" t="shared" si="31" ref="AB32:AC39">AB8+AB20</f>
        <v>0</v>
      </c>
      <c r="AC32" s="54">
        <f t="shared" si="31"/>
        <v>0</v>
      </c>
      <c r="AD32" s="62">
        <f>AA32+AB32+AC32</f>
        <v>0</v>
      </c>
      <c r="AE32" s="127">
        <f>I32+R32+AA32</f>
        <v>0</v>
      </c>
      <c r="AF32" s="58">
        <f>J32+S32+AB32</f>
        <v>0</v>
      </c>
      <c r="AG32" s="58">
        <f>K32+T32+AC32</f>
        <v>0</v>
      </c>
      <c r="AH32" s="134">
        <f>AE32+AF32+AG32</f>
        <v>0</v>
      </c>
      <c r="AI32" s="135">
        <f>IF(AH32&gt;0,AF32/AH32,0)</f>
        <v>0</v>
      </c>
      <c r="AJ32" s="136">
        <f>IF(AH32&gt;0,AG32/AH32,0)</f>
        <v>0</v>
      </c>
    </row>
    <row r="33" spans="1:36" ht="13.5">
      <c r="A33" s="173">
        <f>'P2'!$B$2</f>
        <v>0</v>
      </c>
      <c r="B33" s="52" t="s">
        <v>1</v>
      </c>
      <c r="C33" s="59"/>
      <c r="D33" s="60"/>
      <c r="E33" s="54">
        <f t="shared" si="26"/>
        <v>0</v>
      </c>
      <c r="F33" s="54">
        <f t="shared" si="26"/>
        <v>0</v>
      </c>
      <c r="G33" s="54">
        <f t="shared" si="26"/>
        <v>0</v>
      </c>
      <c r="H33" s="54">
        <f t="shared" si="26"/>
        <v>0</v>
      </c>
      <c r="I33" s="62">
        <f aca="true" t="shared" si="32" ref="I33:I38">E33+F33+G33+H33</f>
        <v>0</v>
      </c>
      <c r="J33" s="54">
        <f t="shared" si="27"/>
        <v>0</v>
      </c>
      <c r="K33" s="54">
        <f t="shared" si="27"/>
        <v>0</v>
      </c>
      <c r="L33" s="56">
        <f aca="true" t="shared" si="33" ref="L33:L39">I33+J33+K33</f>
        <v>0</v>
      </c>
      <c r="M33" s="60"/>
      <c r="N33" s="54">
        <f t="shared" si="28"/>
        <v>0</v>
      </c>
      <c r="O33" s="54">
        <f t="shared" si="28"/>
        <v>0</v>
      </c>
      <c r="P33" s="54">
        <f t="shared" si="28"/>
        <v>0</v>
      </c>
      <c r="Q33" s="54">
        <f t="shared" si="28"/>
        <v>0</v>
      </c>
      <c r="R33" s="62">
        <f aca="true" t="shared" si="34" ref="R33:R38">N33+O33+P33+Q33</f>
        <v>0</v>
      </c>
      <c r="S33" s="54">
        <f t="shared" si="29"/>
        <v>0</v>
      </c>
      <c r="T33" s="54">
        <f t="shared" si="29"/>
        <v>0</v>
      </c>
      <c r="U33" s="56">
        <f aca="true" t="shared" si="35" ref="U33:U39">R33+S33+T33</f>
        <v>0</v>
      </c>
      <c r="V33" s="60"/>
      <c r="W33" s="54">
        <f t="shared" si="30"/>
        <v>0</v>
      </c>
      <c r="X33" s="54">
        <f t="shared" si="30"/>
        <v>0</v>
      </c>
      <c r="Y33" s="54">
        <f t="shared" si="30"/>
        <v>0</v>
      </c>
      <c r="Z33" s="54">
        <f t="shared" si="30"/>
        <v>0</v>
      </c>
      <c r="AA33" s="62">
        <f aca="true" t="shared" si="36" ref="AA33:AA38">W33+X33+Y33+Z33</f>
        <v>0</v>
      </c>
      <c r="AB33" s="54">
        <f t="shared" si="31"/>
        <v>0</v>
      </c>
      <c r="AC33" s="54">
        <f t="shared" si="31"/>
        <v>0</v>
      </c>
      <c r="AD33" s="56">
        <f aca="true" t="shared" si="37" ref="AD33:AD39">AA33+AB33+AC33</f>
        <v>0</v>
      </c>
      <c r="AE33" s="127">
        <f aca="true" t="shared" si="38" ref="AE33:AE39">I33+R33+AA33</f>
        <v>0</v>
      </c>
      <c r="AF33" s="58">
        <f aca="true" t="shared" si="39" ref="AF33:AF39">J33+S33+AB33</f>
        <v>0</v>
      </c>
      <c r="AG33" s="58">
        <f aca="true" t="shared" si="40" ref="AG33:AG39">K33+T33+AC33</f>
        <v>0</v>
      </c>
      <c r="AH33" s="133">
        <f aca="true" t="shared" si="41" ref="AH33:AH39">AE33+AF33+AG33</f>
        <v>0</v>
      </c>
      <c r="AI33" s="135">
        <f aca="true" t="shared" si="42" ref="AI33:AI39">IF(AH33&gt;0,AF33/AH33,0)</f>
        <v>0</v>
      </c>
      <c r="AJ33" s="136">
        <f aca="true" t="shared" si="43" ref="AJ33:AJ39">IF(AH33&gt;0,AG33/AH33,0)</f>
        <v>0</v>
      </c>
    </row>
    <row r="34" spans="1:36" ht="13.5">
      <c r="A34" s="173">
        <f>'P3'!$B$2</f>
        <v>0</v>
      </c>
      <c r="B34" s="52" t="s">
        <v>1</v>
      </c>
      <c r="C34" s="59"/>
      <c r="D34" s="60"/>
      <c r="E34" s="54">
        <f t="shared" si="26"/>
        <v>0</v>
      </c>
      <c r="F34" s="54">
        <f t="shared" si="26"/>
        <v>0</v>
      </c>
      <c r="G34" s="54">
        <f t="shared" si="26"/>
        <v>0</v>
      </c>
      <c r="H34" s="54">
        <f t="shared" si="26"/>
        <v>0</v>
      </c>
      <c r="I34" s="62">
        <f t="shared" si="32"/>
        <v>0</v>
      </c>
      <c r="J34" s="54">
        <f t="shared" si="27"/>
        <v>0</v>
      </c>
      <c r="K34" s="54">
        <f t="shared" si="27"/>
        <v>0</v>
      </c>
      <c r="L34" s="56">
        <f t="shared" si="33"/>
        <v>0</v>
      </c>
      <c r="M34" s="60"/>
      <c r="N34" s="54">
        <f t="shared" si="28"/>
        <v>0</v>
      </c>
      <c r="O34" s="54">
        <f t="shared" si="28"/>
        <v>0</v>
      </c>
      <c r="P34" s="54">
        <f t="shared" si="28"/>
        <v>0</v>
      </c>
      <c r="Q34" s="54">
        <f t="shared" si="28"/>
        <v>0</v>
      </c>
      <c r="R34" s="62">
        <f t="shared" si="34"/>
        <v>0</v>
      </c>
      <c r="S34" s="54">
        <f t="shared" si="29"/>
        <v>0</v>
      </c>
      <c r="T34" s="54">
        <f t="shared" si="29"/>
        <v>0</v>
      </c>
      <c r="U34" s="56">
        <f t="shared" si="35"/>
        <v>0</v>
      </c>
      <c r="V34" s="60"/>
      <c r="W34" s="54">
        <f t="shared" si="30"/>
        <v>0</v>
      </c>
      <c r="X34" s="54">
        <f t="shared" si="30"/>
        <v>0</v>
      </c>
      <c r="Y34" s="54">
        <f t="shared" si="30"/>
        <v>0</v>
      </c>
      <c r="Z34" s="54">
        <f t="shared" si="30"/>
        <v>0</v>
      </c>
      <c r="AA34" s="62">
        <f t="shared" si="36"/>
        <v>0</v>
      </c>
      <c r="AB34" s="54">
        <f t="shared" si="31"/>
        <v>0</v>
      </c>
      <c r="AC34" s="54">
        <f t="shared" si="31"/>
        <v>0</v>
      </c>
      <c r="AD34" s="56">
        <f t="shared" si="37"/>
        <v>0</v>
      </c>
      <c r="AE34" s="127">
        <f t="shared" si="38"/>
        <v>0</v>
      </c>
      <c r="AF34" s="58">
        <f t="shared" si="39"/>
        <v>0</v>
      </c>
      <c r="AG34" s="58">
        <f t="shared" si="40"/>
        <v>0</v>
      </c>
      <c r="AH34" s="133">
        <f t="shared" si="41"/>
        <v>0</v>
      </c>
      <c r="AI34" s="135">
        <f t="shared" si="42"/>
        <v>0</v>
      </c>
      <c r="AJ34" s="136">
        <f t="shared" si="43"/>
        <v>0</v>
      </c>
    </row>
    <row r="35" spans="1:36" ht="13.5">
      <c r="A35" s="173">
        <f>'P4'!$B$2</f>
        <v>0</v>
      </c>
      <c r="B35" s="52" t="s">
        <v>1</v>
      </c>
      <c r="C35" s="59"/>
      <c r="D35" s="60"/>
      <c r="E35" s="54">
        <f t="shared" si="26"/>
        <v>0</v>
      </c>
      <c r="F35" s="54">
        <f t="shared" si="26"/>
        <v>0</v>
      </c>
      <c r="G35" s="54">
        <f t="shared" si="26"/>
        <v>0</v>
      </c>
      <c r="H35" s="54">
        <f t="shared" si="26"/>
        <v>0</v>
      </c>
      <c r="I35" s="62">
        <f t="shared" si="32"/>
        <v>0</v>
      </c>
      <c r="J35" s="54">
        <f t="shared" si="27"/>
        <v>0</v>
      </c>
      <c r="K35" s="54">
        <f t="shared" si="27"/>
        <v>0</v>
      </c>
      <c r="L35" s="56">
        <f t="shared" si="33"/>
        <v>0</v>
      </c>
      <c r="M35" s="60"/>
      <c r="N35" s="54">
        <f t="shared" si="28"/>
        <v>0</v>
      </c>
      <c r="O35" s="54">
        <f t="shared" si="28"/>
        <v>0</v>
      </c>
      <c r="P35" s="54">
        <f t="shared" si="28"/>
        <v>0</v>
      </c>
      <c r="Q35" s="54">
        <f t="shared" si="28"/>
        <v>0</v>
      </c>
      <c r="R35" s="62">
        <f t="shared" si="34"/>
        <v>0</v>
      </c>
      <c r="S35" s="54">
        <f t="shared" si="29"/>
        <v>0</v>
      </c>
      <c r="T35" s="54">
        <f t="shared" si="29"/>
        <v>0</v>
      </c>
      <c r="U35" s="56">
        <f t="shared" si="35"/>
        <v>0</v>
      </c>
      <c r="V35" s="60"/>
      <c r="W35" s="54">
        <f t="shared" si="30"/>
        <v>0</v>
      </c>
      <c r="X35" s="54">
        <f t="shared" si="30"/>
        <v>0</v>
      </c>
      <c r="Y35" s="54">
        <f t="shared" si="30"/>
        <v>0</v>
      </c>
      <c r="Z35" s="54">
        <f t="shared" si="30"/>
        <v>0</v>
      </c>
      <c r="AA35" s="62">
        <f t="shared" si="36"/>
        <v>0</v>
      </c>
      <c r="AB35" s="54">
        <f t="shared" si="31"/>
        <v>0</v>
      </c>
      <c r="AC35" s="54">
        <f t="shared" si="31"/>
        <v>0</v>
      </c>
      <c r="AD35" s="56">
        <f t="shared" si="37"/>
        <v>0</v>
      </c>
      <c r="AE35" s="127">
        <f t="shared" si="38"/>
        <v>0</v>
      </c>
      <c r="AF35" s="58">
        <f t="shared" si="39"/>
        <v>0</v>
      </c>
      <c r="AG35" s="58">
        <f t="shared" si="40"/>
        <v>0</v>
      </c>
      <c r="AH35" s="133">
        <f t="shared" si="41"/>
        <v>0</v>
      </c>
      <c r="AI35" s="135">
        <f t="shared" si="42"/>
        <v>0</v>
      </c>
      <c r="AJ35" s="136">
        <f t="shared" si="43"/>
        <v>0</v>
      </c>
    </row>
    <row r="36" spans="1:36" ht="13.5">
      <c r="A36" s="173">
        <f>'P5'!$B$2</f>
        <v>0</v>
      </c>
      <c r="B36" s="52" t="s">
        <v>1</v>
      </c>
      <c r="C36" s="59"/>
      <c r="D36" s="60"/>
      <c r="E36" s="54">
        <f t="shared" si="26"/>
        <v>0</v>
      </c>
      <c r="F36" s="54">
        <f t="shared" si="26"/>
        <v>0</v>
      </c>
      <c r="G36" s="54">
        <f t="shared" si="26"/>
        <v>0</v>
      </c>
      <c r="H36" s="54">
        <f t="shared" si="26"/>
        <v>0</v>
      </c>
      <c r="I36" s="62">
        <f t="shared" si="32"/>
        <v>0</v>
      </c>
      <c r="J36" s="54">
        <f t="shared" si="27"/>
        <v>0</v>
      </c>
      <c r="K36" s="54">
        <f t="shared" si="27"/>
        <v>0</v>
      </c>
      <c r="L36" s="56">
        <f t="shared" si="33"/>
        <v>0</v>
      </c>
      <c r="M36" s="60"/>
      <c r="N36" s="54">
        <f t="shared" si="28"/>
        <v>0</v>
      </c>
      <c r="O36" s="54">
        <f t="shared" si="28"/>
        <v>0</v>
      </c>
      <c r="P36" s="54">
        <f t="shared" si="28"/>
        <v>0</v>
      </c>
      <c r="Q36" s="54">
        <f t="shared" si="28"/>
        <v>0</v>
      </c>
      <c r="R36" s="62">
        <f t="shared" si="34"/>
        <v>0</v>
      </c>
      <c r="S36" s="54">
        <f t="shared" si="29"/>
        <v>0</v>
      </c>
      <c r="T36" s="54">
        <f t="shared" si="29"/>
        <v>0</v>
      </c>
      <c r="U36" s="56">
        <f t="shared" si="35"/>
        <v>0</v>
      </c>
      <c r="V36" s="60"/>
      <c r="W36" s="54">
        <f t="shared" si="30"/>
        <v>0</v>
      </c>
      <c r="X36" s="54">
        <f t="shared" si="30"/>
        <v>0</v>
      </c>
      <c r="Y36" s="54">
        <f t="shared" si="30"/>
        <v>0</v>
      </c>
      <c r="Z36" s="54">
        <f t="shared" si="30"/>
        <v>0</v>
      </c>
      <c r="AA36" s="62">
        <f t="shared" si="36"/>
        <v>0</v>
      </c>
      <c r="AB36" s="54">
        <f t="shared" si="31"/>
        <v>0</v>
      </c>
      <c r="AC36" s="54">
        <f t="shared" si="31"/>
        <v>0</v>
      </c>
      <c r="AD36" s="56">
        <f t="shared" si="37"/>
        <v>0</v>
      </c>
      <c r="AE36" s="127">
        <f t="shared" si="38"/>
        <v>0</v>
      </c>
      <c r="AF36" s="58">
        <f t="shared" si="39"/>
        <v>0</v>
      </c>
      <c r="AG36" s="58">
        <f t="shared" si="40"/>
        <v>0</v>
      </c>
      <c r="AH36" s="133">
        <f t="shared" si="41"/>
        <v>0</v>
      </c>
      <c r="AI36" s="135">
        <f t="shared" si="42"/>
        <v>0</v>
      </c>
      <c r="AJ36" s="136">
        <f t="shared" si="43"/>
        <v>0</v>
      </c>
    </row>
    <row r="37" spans="1:36" ht="13.5">
      <c r="A37" s="173">
        <f>'P6'!$B$2</f>
        <v>0</v>
      </c>
      <c r="B37" s="52" t="s">
        <v>1</v>
      </c>
      <c r="C37" s="59"/>
      <c r="D37" s="60"/>
      <c r="E37" s="54">
        <f t="shared" si="26"/>
        <v>0</v>
      </c>
      <c r="F37" s="54">
        <f t="shared" si="26"/>
        <v>0</v>
      </c>
      <c r="G37" s="54">
        <f t="shared" si="26"/>
        <v>0</v>
      </c>
      <c r="H37" s="54">
        <f t="shared" si="26"/>
        <v>0</v>
      </c>
      <c r="I37" s="62">
        <f t="shared" si="32"/>
        <v>0</v>
      </c>
      <c r="J37" s="54">
        <f t="shared" si="27"/>
        <v>0</v>
      </c>
      <c r="K37" s="54">
        <f t="shared" si="27"/>
        <v>0</v>
      </c>
      <c r="L37" s="56">
        <f t="shared" si="33"/>
        <v>0</v>
      </c>
      <c r="M37" s="60"/>
      <c r="N37" s="54">
        <f t="shared" si="28"/>
        <v>0</v>
      </c>
      <c r="O37" s="54">
        <f t="shared" si="28"/>
        <v>0</v>
      </c>
      <c r="P37" s="54">
        <f t="shared" si="28"/>
        <v>0</v>
      </c>
      <c r="Q37" s="54">
        <f t="shared" si="28"/>
        <v>0</v>
      </c>
      <c r="R37" s="62">
        <f t="shared" si="34"/>
        <v>0</v>
      </c>
      <c r="S37" s="54">
        <f t="shared" si="29"/>
        <v>0</v>
      </c>
      <c r="T37" s="54">
        <f t="shared" si="29"/>
        <v>0</v>
      </c>
      <c r="U37" s="56">
        <f t="shared" si="35"/>
        <v>0</v>
      </c>
      <c r="V37" s="60"/>
      <c r="W37" s="54">
        <f t="shared" si="30"/>
        <v>0</v>
      </c>
      <c r="X37" s="54">
        <f t="shared" si="30"/>
        <v>0</v>
      </c>
      <c r="Y37" s="54">
        <f t="shared" si="30"/>
        <v>0</v>
      </c>
      <c r="Z37" s="54">
        <f t="shared" si="30"/>
        <v>0</v>
      </c>
      <c r="AA37" s="62">
        <f t="shared" si="36"/>
        <v>0</v>
      </c>
      <c r="AB37" s="54">
        <f t="shared" si="31"/>
        <v>0</v>
      </c>
      <c r="AC37" s="54">
        <f t="shared" si="31"/>
        <v>0</v>
      </c>
      <c r="AD37" s="56">
        <f t="shared" si="37"/>
        <v>0</v>
      </c>
      <c r="AE37" s="127">
        <f t="shared" si="38"/>
        <v>0</v>
      </c>
      <c r="AF37" s="58">
        <f t="shared" si="39"/>
        <v>0</v>
      </c>
      <c r="AG37" s="58">
        <f t="shared" si="40"/>
        <v>0</v>
      </c>
      <c r="AH37" s="133">
        <f t="shared" si="41"/>
        <v>0</v>
      </c>
      <c r="AI37" s="135">
        <f t="shared" si="42"/>
        <v>0</v>
      </c>
      <c r="AJ37" s="136">
        <f t="shared" si="43"/>
        <v>0</v>
      </c>
    </row>
    <row r="38" spans="1:36" ht="13.5">
      <c r="A38" s="173">
        <f>'P7'!$B$2</f>
        <v>0</v>
      </c>
      <c r="B38" s="52" t="s">
        <v>1</v>
      </c>
      <c r="C38" s="59"/>
      <c r="D38" s="60"/>
      <c r="E38" s="54">
        <f t="shared" si="26"/>
        <v>0</v>
      </c>
      <c r="F38" s="54">
        <f t="shared" si="26"/>
        <v>0</v>
      </c>
      <c r="G38" s="54">
        <f t="shared" si="26"/>
        <v>0</v>
      </c>
      <c r="H38" s="54">
        <f t="shared" si="26"/>
        <v>0</v>
      </c>
      <c r="I38" s="62">
        <f t="shared" si="32"/>
        <v>0</v>
      </c>
      <c r="J38" s="54">
        <f t="shared" si="27"/>
        <v>0</v>
      </c>
      <c r="K38" s="54">
        <f t="shared" si="27"/>
        <v>0</v>
      </c>
      <c r="L38" s="56">
        <f t="shared" si="33"/>
        <v>0</v>
      </c>
      <c r="M38" s="60"/>
      <c r="N38" s="54">
        <f t="shared" si="28"/>
        <v>0</v>
      </c>
      <c r="O38" s="54">
        <f t="shared" si="28"/>
        <v>0</v>
      </c>
      <c r="P38" s="54">
        <f t="shared" si="28"/>
        <v>0</v>
      </c>
      <c r="Q38" s="54">
        <f t="shared" si="28"/>
        <v>0</v>
      </c>
      <c r="R38" s="62">
        <f t="shared" si="34"/>
        <v>0</v>
      </c>
      <c r="S38" s="54">
        <f t="shared" si="29"/>
        <v>0</v>
      </c>
      <c r="T38" s="54">
        <f t="shared" si="29"/>
        <v>0</v>
      </c>
      <c r="U38" s="56">
        <f t="shared" si="35"/>
        <v>0</v>
      </c>
      <c r="V38" s="60"/>
      <c r="W38" s="54">
        <f t="shared" si="30"/>
        <v>0</v>
      </c>
      <c r="X38" s="54">
        <f t="shared" si="30"/>
        <v>0</v>
      </c>
      <c r="Y38" s="54">
        <f t="shared" si="30"/>
        <v>0</v>
      </c>
      <c r="Z38" s="54">
        <f t="shared" si="30"/>
        <v>0</v>
      </c>
      <c r="AA38" s="62">
        <f t="shared" si="36"/>
        <v>0</v>
      </c>
      <c r="AB38" s="54">
        <f t="shared" si="31"/>
        <v>0</v>
      </c>
      <c r="AC38" s="54">
        <f t="shared" si="31"/>
        <v>0</v>
      </c>
      <c r="AD38" s="56">
        <f t="shared" si="37"/>
        <v>0</v>
      </c>
      <c r="AE38" s="127">
        <f t="shared" si="38"/>
        <v>0</v>
      </c>
      <c r="AF38" s="58">
        <f t="shared" si="39"/>
        <v>0</v>
      </c>
      <c r="AG38" s="58">
        <f t="shared" si="40"/>
        <v>0</v>
      </c>
      <c r="AH38" s="133">
        <f t="shared" si="41"/>
        <v>0</v>
      </c>
      <c r="AI38" s="135">
        <f t="shared" si="42"/>
        <v>0</v>
      </c>
      <c r="AJ38" s="136">
        <f t="shared" si="43"/>
        <v>0</v>
      </c>
    </row>
    <row r="39" spans="1:36" ht="13.5">
      <c r="A39" s="173">
        <f>'P8'!$B$2</f>
        <v>0</v>
      </c>
      <c r="B39" s="52" t="s">
        <v>1</v>
      </c>
      <c r="C39" s="59"/>
      <c r="D39" s="60"/>
      <c r="E39" s="54">
        <f t="shared" si="26"/>
        <v>0</v>
      </c>
      <c r="F39" s="54">
        <f t="shared" si="26"/>
        <v>0</v>
      </c>
      <c r="G39" s="54">
        <f t="shared" si="26"/>
        <v>0</v>
      </c>
      <c r="H39" s="54">
        <f t="shared" si="26"/>
        <v>0</v>
      </c>
      <c r="I39" s="62">
        <f>E39+F39+G39+H39</f>
        <v>0</v>
      </c>
      <c r="J39" s="54">
        <f t="shared" si="27"/>
        <v>0</v>
      </c>
      <c r="K39" s="54">
        <f t="shared" si="27"/>
        <v>0</v>
      </c>
      <c r="L39" s="56">
        <f t="shared" si="33"/>
        <v>0</v>
      </c>
      <c r="M39" s="60"/>
      <c r="N39" s="54">
        <f t="shared" si="28"/>
        <v>0</v>
      </c>
      <c r="O39" s="54">
        <f t="shared" si="28"/>
        <v>0</v>
      </c>
      <c r="P39" s="54">
        <f t="shared" si="28"/>
        <v>0</v>
      </c>
      <c r="Q39" s="54">
        <f t="shared" si="28"/>
        <v>0</v>
      </c>
      <c r="R39" s="62">
        <f>N39+O39+P39+Q39</f>
        <v>0</v>
      </c>
      <c r="S39" s="54">
        <f t="shared" si="29"/>
        <v>0</v>
      </c>
      <c r="T39" s="54">
        <f t="shared" si="29"/>
        <v>0</v>
      </c>
      <c r="U39" s="56">
        <f t="shared" si="35"/>
        <v>0</v>
      </c>
      <c r="V39" s="60"/>
      <c r="W39" s="54">
        <f t="shared" si="30"/>
        <v>0</v>
      </c>
      <c r="X39" s="54">
        <f t="shared" si="30"/>
        <v>0</v>
      </c>
      <c r="Y39" s="54">
        <f t="shared" si="30"/>
        <v>0</v>
      </c>
      <c r="Z39" s="54">
        <f t="shared" si="30"/>
        <v>0</v>
      </c>
      <c r="AA39" s="62">
        <f>W39+X39+Y39+Z39</f>
        <v>0</v>
      </c>
      <c r="AB39" s="54">
        <f t="shared" si="31"/>
        <v>0</v>
      </c>
      <c r="AC39" s="54">
        <f t="shared" si="31"/>
        <v>0</v>
      </c>
      <c r="AD39" s="56">
        <f t="shared" si="37"/>
        <v>0</v>
      </c>
      <c r="AE39" s="127">
        <f t="shared" si="38"/>
        <v>0</v>
      </c>
      <c r="AF39" s="58">
        <f t="shared" si="39"/>
        <v>0</v>
      </c>
      <c r="AG39" s="58">
        <f t="shared" si="40"/>
        <v>0</v>
      </c>
      <c r="AH39" s="133">
        <f t="shared" si="41"/>
        <v>0</v>
      </c>
      <c r="AI39" s="135">
        <f t="shared" si="42"/>
        <v>0</v>
      </c>
      <c r="AJ39" s="136">
        <f t="shared" si="43"/>
        <v>0</v>
      </c>
    </row>
    <row r="40" spans="1:36" ht="13.5">
      <c r="A40" s="218"/>
      <c r="B40" s="69"/>
      <c r="C40" s="59"/>
      <c r="D40" s="72"/>
      <c r="E40" s="61"/>
      <c r="F40" s="70"/>
      <c r="G40" s="70"/>
      <c r="H40" s="71"/>
      <c r="I40" s="62"/>
      <c r="J40" s="61"/>
      <c r="K40" s="70"/>
      <c r="L40" s="63"/>
      <c r="M40" s="57"/>
      <c r="N40" s="73"/>
      <c r="O40" s="73"/>
      <c r="P40" s="73"/>
      <c r="Q40" s="73"/>
      <c r="R40" s="68"/>
      <c r="S40" s="61"/>
      <c r="T40" s="70"/>
      <c r="U40" s="63"/>
      <c r="V40" s="57"/>
      <c r="W40" s="73"/>
      <c r="X40" s="73"/>
      <c r="Y40" s="73"/>
      <c r="Z40" s="73"/>
      <c r="AA40" s="74"/>
      <c r="AB40" s="61"/>
      <c r="AC40" s="70"/>
      <c r="AD40" s="63"/>
      <c r="AE40" s="128"/>
      <c r="AF40" s="64"/>
      <c r="AG40" s="64"/>
      <c r="AH40" s="64"/>
      <c r="AI40" s="65"/>
      <c r="AJ40" s="65"/>
    </row>
    <row r="41" spans="1:36" ht="14.25" thickBot="1">
      <c r="A41" s="218"/>
      <c r="B41" s="219"/>
      <c r="C41" s="59"/>
      <c r="D41" s="72"/>
      <c r="E41" s="61"/>
      <c r="F41" s="70"/>
      <c r="G41" s="70"/>
      <c r="H41" s="71"/>
      <c r="I41" s="62"/>
      <c r="J41" s="61"/>
      <c r="K41" s="70"/>
      <c r="L41" s="63"/>
      <c r="M41" s="57"/>
      <c r="N41" s="73"/>
      <c r="O41" s="73"/>
      <c r="P41" s="73"/>
      <c r="Q41" s="73"/>
      <c r="R41" s="68"/>
      <c r="S41" s="61"/>
      <c r="T41" s="70"/>
      <c r="U41" s="63"/>
      <c r="V41" s="57"/>
      <c r="W41" s="73"/>
      <c r="X41" s="73"/>
      <c r="Y41" s="73"/>
      <c r="Z41" s="73"/>
      <c r="AA41" s="74"/>
      <c r="AB41" s="61"/>
      <c r="AC41" s="70"/>
      <c r="AD41" s="63"/>
      <c r="AE41" s="128"/>
      <c r="AF41" s="64"/>
      <c r="AG41" s="64"/>
      <c r="AH41" s="64"/>
      <c r="AI41" s="65"/>
      <c r="AJ41" s="65"/>
    </row>
    <row r="42" spans="1:36" s="13" customFormat="1" ht="22.5" customHeight="1" thickBot="1">
      <c r="A42" s="105" t="s">
        <v>68</v>
      </c>
      <c r="B42" s="106"/>
      <c r="C42" s="107"/>
      <c r="D42" s="108"/>
      <c r="E42" s="109">
        <f>E18+E30</f>
        <v>0</v>
      </c>
      <c r="F42" s="109">
        <f aca="true" t="shared" si="44" ref="F42:L42">F18+F30</f>
        <v>0</v>
      </c>
      <c r="G42" s="109">
        <f t="shared" si="44"/>
        <v>0</v>
      </c>
      <c r="H42" s="109">
        <f t="shared" si="44"/>
        <v>0</v>
      </c>
      <c r="I42" s="109">
        <f t="shared" si="44"/>
        <v>0</v>
      </c>
      <c r="J42" s="109">
        <f t="shared" si="44"/>
        <v>0</v>
      </c>
      <c r="K42" s="109">
        <f t="shared" si="44"/>
        <v>0</v>
      </c>
      <c r="L42" s="109">
        <f t="shared" si="44"/>
        <v>0</v>
      </c>
      <c r="M42" s="108"/>
      <c r="N42" s="109">
        <f>N18+N30</f>
        <v>0</v>
      </c>
      <c r="O42" s="109">
        <f aca="true" t="shared" si="45" ref="O42:U42">O18+O30</f>
        <v>0</v>
      </c>
      <c r="P42" s="109">
        <f t="shared" si="45"/>
        <v>0</v>
      </c>
      <c r="Q42" s="109">
        <f t="shared" si="45"/>
        <v>0</v>
      </c>
      <c r="R42" s="109">
        <f t="shared" si="45"/>
        <v>0</v>
      </c>
      <c r="S42" s="109">
        <f t="shared" si="45"/>
        <v>0</v>
      </c>
      <c r="T42" s="109">
        <f t="shared" si="45"/>
        <v>0</v>
      </c>
      <c r="U42" s="109">
        <f t="shared" si="45"/>
        <v>0</v>
      </c>
      <c r="V42" s="108"/>
      <c r="W42" s="109">
        <f>W18+W30</f>
        <v>0</v>
      </c>
      <c r="X42" s="109">
        <f aca="true" t="shared" si="46" ref="X42:AH42">X18+X30</f>
        <v>0</v>
      </c>
      <c r="Y42" s="109">
        <f t="shared" si="46"/>
        <v>0</v>
      </c>
      <c r="Z42" s="109">
        <f t="shared" si="46"/>
        <v>0</v>
      </c>
      <c r="AA42" s="109">
        <f t="shared" si="46"/>
        <v>0</v>
      </c>
      <c r="AB42" s="109">
        <f t="shared" si="46"/>
        <v>0</v>
      </c>
      <c r="AC42" s="109">
        <f t="shared" si="46"/>
        <v>0</v>
      </c>
      <c r="AD42" s="109">
        <f t="shared" si="46"/>
        <v>0</v>
      </c>
      <c r="AE42" s="109">
        <f t="shared" si="46"/>
        <v>0</v>
      </c>
      <c r="AF42" s="109">
        <f t="shared" si="46"/>
        <v>0</v>
      </c>
      <c r="AG42" s="109">
        <f t="shared" si="46"/>
        <v>0</v>
      </c>
      <c r="AH42" s="109">
        <f t="shared" si="46"/>
        <v>0</v>
      </c>
      <c r="AI42" s="110">
        <f>IF(AH42&gt;0,AF42/AH42,0)</f>
        <v>0</v>
      </c>
      <c r="AJ42" s="110">
        <f>IF(AH42&gt;0,AG42/AH42,0)</f>
        <v>0</v>
      </c>
    </row>
    <row r="43" spans="1:36" ht="13.5">
      <c r="A43" s="32"/>
      <c r="B43" s="32"/>
      <c r="C43" s="32"/>
      <c r="D43" s="47"/>
      <c r="E43" s="48"/>
      <c r="F43" s="48"/>
      <c r="G43" s="48"/>
      <c r="H43" s="48"/>
      <c r="I43" s="49"/>
      <c r="J43" s="48"/>
      <c r="K43" s="48"/>
      <c r="L43" s="49"/>
      <c r="M43" s="47"/>
      <c r="N43" s="47"/>
      <c r="O43" s="47"/>
      <c r="P43" s="47"/>
      <c r="Q43" s="47"/>
      <c r="R43" s="50"/>
      <c r="S43" s="48"/>
      <c r="T43" s="48"/>
      <c r="U43" s="48"/>
      <c r="V43" s="47"/>
      <c r="W43" s="47"/>
      <c r="X43" s="47"/>
      <c r="Y43" s="47"/>
      <c r="Z43" s="47"/>
      <c r="AA43" s="50"/>
      <c r="AB43" s="48"/>
      <c r="AC43" s="48"/>
      <c r="AD43" s="48"/>
      <c r="AE43" s="130"/>
      <c r="AF43" s="51"/>
      <c r="AG43" s="51"/>
      <c r="AH43" s="51"/>
      <c r="AI43" s="51"/>
      <c r="AJ43" s="51"/>
    </row>
    <row r="44" spans="1:36" ht="13.5">
      <c r="A44" s="32"/>
      <c r="B44" s="32"/>
      <c r="C44" s="32"/>
      <c r="D44" s="38"/>
      <c r="E44" s="39"/>
      <c r="F44" s="39"/>
      <c r="G44" s="39"/>
      <c r="H44" s="39"/>
      <c r="I44" s="40"/>
      <c r="J44" s="41"/>
      <c r="K44" s="41" t="s">
        <v>14</v>
      </c>
      <c r="L44" s="42" t="str">
        <f>IF(SUM(E7:H17)+SUM(J7:K17)+SUM(E19:H29)+SUM(J19:K29)=L42,"OK","Error")</f>
        <v>OK</v>
      </c>
      <c r="M44" s="38"/>
      <c r="N44" s="38"/>
      <c r="O44" s="38"/>
      <c r="P44" s="38"/>
      <c r="Q44" s="38"/>
      <c r="R44" s="43"/>
      <c r="S44" s="41"/>
      <c r="T44" s="41" t="s">
        <v>14</v>
      </c>
      <c r="U44" s="42" t="str">
        <f>IF(SUM(N7:Q17)+SUM(S7:T17)+SUM(N19:Q29)+SUM(S19:T29)=U42,"OK","Error")</f>
        <v>OK</v>
      </c>
      <c r="V44" s="38"/>
      <c r="W44" s="38"/>
      <c r="X44" s="38"/>
      <c r="Y44" s="38"/>
      <c r="Z44" s="38"/>
      <c r="AA44" s="43"/>
      <c r="AB44" s="41"/>
      <c r="AC44" s="41" t="s">
        <v>14</v>
      </c>
      <c r="AD44" s="42" t="str">
        <f>IF(SUM(W7:Z17)+SUM(AB7:AC17)+SUM(W19:Z29)+SUM(AB19:AC29)=AD42,"OK","Error")</f>
        <v>OK</v>
      </c>
      <c r="AE44" s="42" t="str">
        <f>IF((AA42+R42+I42=AE42),"OK","Error")</f>
        <v>OK</v>
      </c>
      <c r="AF44" s="42" t="str">
        <f>IF((AB42+S42+J42=AF42),"OK","Error")</f>
        <v>OK</v>
      </c>
      <c r="AG44" s="42" t="str">
        <f>IF((AC42+T42+K42=AG42),"OK","Error")</f>
        <v>OK</v>
      </c>
      <c r="AH44" s="42" t="str">
        <f>IF((AD42+U42+L42=AH42),"OK","Error")</f>
        <v>OK</v>
      </c>
      <c r="AI44" s="44"/>
      <c r="AJ44" s="44"/>
    </row>
    <row r="45" spans="31:34" ht="13.5">
      <c r="AE45" s="131"/>
      <c r="AF45" s="19"/>
      <c r="AG45" s="19"/>
      <c r="AH45" s="19"/>
    </row>
    <row r="47" spans="1:2" ht="13.5">
      <c r="A47" s="20"/>
      <c r="B47" s="20"/>
    </row>
  </sheetData>
  <sheetProtection sheet="1" objects="1" scenarios="1" formatCells="0" formatColumns="0" formatRows="0"/>
  <protectedRanges>
    <protectedRange sqref="A2:C3" name="Project Details"/>
  </protectedRanges>
  <mergeCells count="8">
    <mergeCell ref="A3:C3"/>
    <mergeCell ref="D2:G2"/>
    <mergeCell ref="D3:G3"/>
    <mergeCell ref="A2:C2"/>
    <mergeCell ref="AE5:AJ5"/>
    <mergeCell ref="D5:L5"/>
    <mergeCell ref="M5:U5"/>
    <mergeCell ref="V5:AD5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7.57421875" style="4" customWidth="1"/>
    <col min="5" max="8" width="13.7109375" style="5" customWidth="1"/>
    <col min="9" max="9" width="13.7109375" style="6" customWidth="1"/>
    <col min="10" max="10" width="16.8515625" style="5" customWidth="1"/>
    <col min="11" max="11" width="17.00390625" style="5" customWidth="1"/>
    <col min="12" max="12" width="14.7109375" style="6" customWidth="1"/>
    <col min="13" max="13" width="17.140625" style="4" hidden="1" customWidth="1"/>
    <col min="14" max="17" width="13.7109375" style="4" hidden="1" customWidth="1"/>
    <col min="18" max="18" width="13.7109375" style="7" hidden="1" customWidth="1"/>
    <col min="19" max="19" width="15.00390625" style="5" hidden="1" customWidth="1"/>
    <col min="20" max="20" width="16.8515625" style="5" hidden="1" customWidth="1"/>
    <col min="21" max="21" width="13.7109375" style="5" hidden="1" customWidth="1"/>
    <col min="22" max="22" width="17.8515625" style="4" hidden="1" customWidth="1"/>
    <col min="23" max="26" width="13.7109375" style="4" hidden="1" customWidth="1"/>
    <col min="27" max="27" width="13.7109375" style="7" hidden="1" customWidth="1"/>
    <col min="28" max="28" width="15.140625" style="5" hidden="1" customWidth="1"/>
    <col min="29" max="29" width="16.421875" style="5" hidden="1" customWidth="1"/>
    <col min="30" max="30" width="13.7109375" style="5" hidden="1" customWidth="1"/>
    <col min="31" max="31" width="13.71093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 thickBot="1">
      <c r="A1" s="1" t="s">
        <v>9</v>
      </c>
      <c r="C1" s="3"/>
    </row>
    <row r="2" spans="1:38" ht="39.75" customHeight="1" thickBot="1">
      <c r="A2" s="152" t="s">
        <v>18</v>
      </c>
      <c r="B2" s="234">
        <f>Summary!$A$2</f>
        <v>0</v>
      </c>
      <c r="C2" s="235">
        <f>'P2'!$B$2</f>
        <v>0</v>
      </c>
      <c r="D2" s="76" t="s">
        <v>20</v>
      </c>
      <c r="E2" s="9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20/21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20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20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4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4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4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4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177"/>
      <c r="C20" s="201"/>
      <c r="D20" s="202"/>
      <c r="E20" s="141"/>
      <c r="F20" s="141"/>
      <c r="G20" s="141"/>
      <c r="H20" s="141"/>
      <c r="I20" s="23">
        <f t="shared" si="1"/>
        <v>0</v>
      </c>
      <c r="J20" s="141"/>
      <c r="K20" s="141"/>
      <c r="L20" s="35">
        <f t="shared" si="2"/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 t="shared" si="3"/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 t="shared" si="5"/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 t="shared" si="7"/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5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5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5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4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43" t="s">
        <v>10</v>
      </c>
      <c r="B22" s="244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37" t="s">
        <v>8</v>
      </c>
      <c r="B23" s="238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E32">I23+R23+AA23</f>
        <v>0</v>
      </c>
      <c r="AF23" s="30">
        <f aca="true" t="shared" si="18" ref="AF23:AF32">J23+S23+AB23</f>
        <v>0</v>
      </c>
      <c r="AG23" s="30">
        <f aca="true" t="shared" si="19" ref="AG23:AG32">K23+T23+AC23</f>
        <v>0</v>
      </c>
      <c r="AH23" s="111">
        <f aca="true" t="shared" si="20" ref="AH23:AH32">AE23+AF23+AG23</f>
        <v>0</v>
      </c>
      <c r="AI23" s="153"/>
      <c r="AJ23" s="153"/>
      <c r="AK23" s="31">
        <f aca="true" t="shared" si="21" ref="AK23:AK32">IF(AH23&gt;0,AF23/AH23,0)</f>
        <v>0</v>
      </c>
      <c r="AL23" s="31">
        <f aca="true" t="shared" si="22" ref="AL23:AL32">IF(AH23&gt;0,AG23/AH23,0)</f>
        <v>0</v>
      </c>
    </row>
    <row r="24" spans="1:38" ht="13.5">
      <c r="A24" s="237" t="s">
        <v>34</v>
      </c>
      <c r="B24" s="238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8"/>
        <v>0</v>
      </c>
      <c r="AG24" s="30">
        <f t="shared" si="19"/>
        <v>0</v>
      </c>
      <c r="AH24" s="111">
        <f t="shared" si="20"/>
        <v>0</v>
      </c>
      <c r="AI24" s="153"/>
      <c r="AJ24" s="153"/>
      <c r="AK24" s="31">
        <f t="shared" si="21"/>
        <v>0</v>
      </c>
      <c r="AL24" s="31">
        <f t="shared" si="22"/>
        <v>0</v>
      </c>
    </row>
    <row r="25" spans="1:38" ht="13.5">
      <c r="A25" s="237" t="s">
        <v>35</v>
      </c>
      <c r="B25" s="238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8"/>
        <v>0</v>
      </c>
      <c r="AG25" s="30">
        <f t="shared" si="19"/>
        <v>0</v>
      </c>
      <c r="AH25" s="111">
        <f t="shared" si="20"/>
        <v>0</v>
      </c>
      <c r="AI25" s="153"/>
      <c r="AJ25" s="153"/>
      <c r="AK25" s="31">
        <f t="shared" si="21"/>
        <v>0</v>
      </c>
      <c r="AL25" s="31">
        <f t="shared" si="22"/>
        <v>0</v>
      </c>
    </row>
    <row r="26" spans="1:38" s="32" customFormat="1" ht="13.5">
      <c r="A26" s="236" t="s">
        <v>16</v>
      </c>
      <c r="B26" s="236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9"/>
      <c r="B27" s="240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8"/>
        <v>0</v>
      </c>
      <c r="AG27" s="30">
        <f t="shared" si="19"/>
        <v>0</v>
      </c>
      <c r="AH27" s="111">
        <f t="shared" si="20"/>
        <v>0</v>
      </c>
      <c r="AI27" s="153"/>
      <c r="AJ27" s="153"/>
      <c r="AK27" s="31">
        <f t="shared" si="21"/>
        <v>0</v>
      </c>
      <c r="AL27" s="31">
        <f t="shared" si="22"/>
        <v>0</v>
      </c>
    </row>
    <row r="28" spans="1:38" ht="13.5">
      <c r="A28" s="239"/>
      <c r="B28" s="240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8"/>
        <v>0</v>
      </c>
      <c r="AG28" s="30">
        <f t="shared" si="19"/>
        <v>0</v>
      </c>
      <c r="AH28" s="111">
        <f t="shared" si="20"/>
        <v>0</v>
      </c>
      <c r="AI28" s="153"/>
      <c r="AJ28" s="153"/>
      <c r="AK28" s="31">
        <f t="shared" si="21"/>
        <v>0</v>
      </c>
      <c r="AL28" s="31">
        <f t="shared" si="22"/>
        <v>0</v>
      </c>
    </row>
    <row r="29" spans="1:38" ht="13.5">
      <c r="A29" s="239"/>
      <c r="B29" s="240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8"/>
        <v>0</v>
      </c>
      <c r="AG29" s="30">
        <f t="shared" si="19"/>
        <v>0</v>
      </c>
      <c r="AH29" s="111">
        <f t="shared" si="20"/>
        <v>0</v>
      </c>
      <c r="AI29" s="153"/>
      <c r="AJ29" s="153"/>
      <c r="AK29" s="31">
        <f t="shared" si="21"/>
        <v>0</v>
      </c>
      <c r="AL29" s="31">
        <f t="shared" si="22"/>
        <v>0</v>
      </c>
    </row>
    <row r="30" spans="1:38" ht="13.5">
      <c r="A30" s="239"/>
      <c r="B30" s="240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8"/>
        <v>0</v>
      </c>
      <c r="AG30" s="30">
        <f t="shared" si="19"/>
        <v>0</v>
      </c>
      <c r="AH30" s="111">
        <f t="shared" si="20"/>
        <v>0</v>
      </c>
      <c r="AI30" s="153"/>
      <c r="AJ30" s="153"/>
      <c r="AK30" s="31">
        <f t="shared" si="21"/>
        <v>0</v>
      </c>
      <c r="AL30" s="31">
        <f t="shared" si="22"/>
        <v>0</v>
      </c>
    </row>
    <row r="31" spans="1:38" ht="13.5">
      <c r="A31" s="239"/>
      <c r="B31" s="240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8"/>
        <v>0</v>
      </c>
      <c r="AG31" s="30">
        <f t="shared" si="19"/>
        <v>0</v>
      </c>
      <c r="AH31" s="111">
        <f t="shared" si="20"/>
        <v>0</v>
      </c>
      <c r="AI31" s="153"/>
      <c r="AJ31" s="153"/>
      <c r="AK31" s="31">
        <f t="shared" si="21"/>
        <v>0</v>
      </c>
      <c r="AL31" s="31">
        <f t="shared" si="22"/>
        <v>0</v>
      </c>
    </row>
    <row r="32" spans="1:38" ht="14.25" thickBot="1">
      <c r="A32" s="241"/>
      <c r="B32" s="242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8"/>
        <v>0</v>
      </c>
      <c r="AG32" s="30">
        <f t="shared" si="19"/>
        <v>0</v>
      </c>
      <c r="AH32" s="111">
        <f t="shared" si="20"/>
        <v>0</v>
      </c>
      <c r="AI32" s="153"/>
      <c r="AJ32" s="153"/>
      <c r="AK32" s="31">
        <f t="shared" si="21"/>
        <v>0</v>
      </c>
      <c r="AL32" s="31">
        <f t="shared" si="22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3" ref="E33:K33">SUM(E22:E32)</f>
        <v>0</v>
      </c>
      <c r="F33" s="109">
        <f t="shared" si="23"/>
        <v>0</v>
      </c>
      <c r="G33" s="109">
        <f t="shared" si="23"/>
        <v>0</v>
      </c>
      <c r="H33" s="109">
        <f t="shared" si="23"/>
        <v>0</v>
      </c>
      <c r="I33" s="109">
        <f t="shared" si="23"/>
        <v>0</v>
      </c>
      <c r="J33" s="109">
        <f>SUM(J22:J32)</f>
        <v>0</v>
      </c>
      <c r="K33" s="109">
        <f t="shared" si="23"/>
        <v>0</v>
      </c>
      <c r="L33" s="109">
        <f>SUM(L22:L32)</f>
        <v>0</v>
      </c>
      <c r="M33" s="118"/>
      <c r="N33" s="109">
        <f aca="true" t="shared" si="24" ref="N33:U33">SUM(N22:N32)</f>
        <v>0</v>
      </c>
      <c r="O33" s="109">
        <f t="shared" si="24"/>
        <v>0</v>
      </c>
      <c r="P33" s="109">
        <f t="shared" si="24"/>
        <v>0</v>
      </c>
      <c r="Q33" s="109">
        <f t="shared" si="24"/>
        <v>0</v>
      </c>
      <c r="R33" s="109">
        <f t="shared" si="24"/>
        <v>0</v>
      </c>
      <c r="S33" s="109">
        <f>SUM(S22:S32)</f>
        <v>0</v>
      </c>
      <c r="T33" s="109">
        <f t="shared" si="24"/>
        <v>0</v>
      </c>
      <c r="U33" s="109">
        <f t="shared" si="24"/>
        <v>0</v>
      </c>
      <c r="V33" s="118"/>
      <c r="W33" s="109">
        <f aca="true" t="shared" si="25" ref="W33:AH33">SUM(W22:W32)</f>
        <v>0</v>
      </c>
      <c r="X33" s="109">
        <f t="shared" si="25"/>
        <v>0</v>
      </c>
      <c r="Y33" s="109">
        <f t="shared" si="25"/>
        <v>0</v>
      </c>
      <c r="Z33" s="109">
        <f t="shared" si="25"/>
        <v>0</v>
      </c>
      <c r="AA33" s="109">
        <f t="shared" si="25"/>
        <v>0</v>
      </c>
      <c r="AB33" s="109">
        <f>SUM(AB22:AB32)</f>
        <v>0</v>
      </c>
      <c r="AC33" s="109">
        <f t="shared" si="25"/>
        <v>0</v>
      </c>
      <c r="AD33" s="109">
        <f t="shared" si="25"/>
        <v>0</v>
      </c>
      <c r="AE33" s="112">
        <f t="shared" si="25"/>
        <v>0</v>
      </c>
      <c r="AF33" s="112">
        <f>SUM(AF22:AF32)</f>
        <v>0</v>
      </c>
      <c r="AG33" s="112">
        <f t="shared" si="25"/>
        <v>0</v>
      </c>
      <c r="AH33" s="112">
        <f t="shared" si="25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6" ref="E35:L35">E21+E33</f>
        <v>0</v>
      </c>
      <c r="F35" s="109">
        <f t="shared" si="26"/>
        <v>0</v>
      </c>
      <c r="G35" s="109">
        <f t="shared" si="26"/>
        <v>0</v>
      </c>
      <c r="H35" s="109">
        <f t="shared" si="26"/>
        <v>0</v>
      </c>
      <c r="I35" s="109">
        <f t="shared" si="26"/>
        <v>0</v>
      </c>
      <c r="J35" s="109">
        <f>J21+J33</f>
        <v>0</v>
      </c>
      <c r="K35" s="109">
        <f t="shared" si="26"/>
        <v>0</v>
      </c>
      <c r="L35" s="112">
        <f t="shared" si="26"/>
        <v>0</v>
      </c>
      <c r="M35" s="108"/>
      <c r="N35" s="109">
        <f aca="true" t="shared" si="27" ref="N35:U35">N21+N33</f>
        <v>0</v>
      </c>
      <c r="O35" s="109">
        <f t="shared" si="27"/>
        <v>0</v>
      </c>
      <c r="P35" s="109">
        <f t="shared" si="27"/>
        <v>0</v>
      </c>
      <c r="Q35" s="109">
        <f t="shared" si="27"/>
        <v>0</v>
      </c>
      <c r="R35" s="109">
        <f t="shared" si="27"/>
        <v>0</v>
      </c>
      <c r="S35" s="109">
        <f>S21+S33</f>
        <v>0</v>
      </c>
      <c r="T35" s="109">
        <f t="shared" si="27"/>
        <v>0</v>
      </c>
      <c r="U35" s="112">
        <f t="shared" si="27"/>
        <v>0</v>
      </c>
      <c r="V35" s="108"/>
      <c r="W35" s="109">
        <f aca="true" t="shared" si="28" ref="W35:AH35">W21+W33</f>
        <v>0</v>
      </c>
      <c r="X35" s="109">
        <f t="shared" si="28"/>
        <v>0</v>
      </c>
      <c r="Y35" s="109">
        <f t="shared" si="28"/>
        <v>0</v>
      </c>
      <c r="Z35" s="109">
        <f t="shared" si="28"/>
        <v>0</v>
      </c>
      <c r="AA35" s="109">
        <f t="shared" si="28"/>
        <v>0</v>
      </c>
      <c r="AB35" s="109">
        <f>AB21+AB33</f>
        <v>0</v>
      </c>
      <c r="AC35" s="109">
        <f t="shared" si="28"/>
        <v>0</v>
      </c>
      <c r="AD35" s="112">
        <f t="shared" si="28"/>
        <v>0</v>
      </c>
      <c r="AE35" s="112">
        <f t="shared" si="28"/>
        <v>0</v>
      </c>
      <c r="AF35" s="112">
        <f>AF21+AF33</f>
        <v>0</v>
      </c>
      <c r="AG35" s="112">
        <f t="shared" si="28"/>
        <v>0</v>
      </c>
      <c r="AH35" s="112">
        <f t="shared" si="28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objects="1" scenarios="1" formatCells="0" formatColumns="0" formatRows="0"/>
  <mergeCells count="16">
    <mergeCell ref="M4:U4"/>
    <mergeCell ref="V4:AD4"/>
    <mergeCell ref="AE4:AL4"/>
    <mergeCell ref="A31:B31"/>
    <mergeCell ref="A32:B32"/>
    <mergeCell ref="A22:B22"/>
    <mergeCell ref="A29:B29"/>
    <mergeCell ref="A27:B27"/>
    <mergeCell ref="A28:B28"/>
    <mergeCell ref="A30:B30"/>
    <mergeCell ref="B2:C2"/>
    <mergeCell ref="A26:B26"/>
    <mergeCell ref="A23:B23"/>
    <mergeCell ref="D4:L4"/>
    <mergeCell ref="A25:B25"/>
    <mergeCell ref="A24:B24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8" scale="62" r:id="rId1"/>
  <headerFooter alignWithMargins="0">
    <oddHeader>&amp;LPROTECT- TENDER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7.281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7.57421875" style="4" hidden="1" customWidth="1"/>
    <col min="14" max="17" width="13.7109375" style="4" hidden="1" customWidth="1"/>
    <col min="18" max="18" width="13.7109375" style="7" hidden="1" customWidth="1"/>
    <col min="19" max="19" width="15.00390625" style="5" hidden="1" customWidth="1"/>
    <col min="20" max="20" width="16.57421875" style="5" hidden="1" customWidth="1"/>
    <col min="21" max="21" width="13.7109375" style="5" hidden="1" customWidth="1"/>
    <col min="22" max="22" width="17.00390625" style="4" hidden="1" customWidth="1"/>
    <col min="23" max="26" width="13.7109375" style="4" hidden="1" customWidth="1"/>
    <col min="27" max="27" width="13.7109375" style="7" hidden="1" customWidth="1"/>
    <col min="28" max="28" width="15.140625" style="5" hidden="1" customWidth="1"/>
    <col min="29" max="29" width="16.7109375" style="5" hidden="1" customWidth="1"/>
    <col min="30" max="30" width="13.7109375" style="5" hidden="1" customWidth="1"/>
    <col min="31" max="31" width="15.71093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7.25">
      <c r="A1" s="1" t="s">
        <v>9</v>
      </c>
      <c r="C1" s="3"/>
    </row>
    <row r="2" spans="1:38" ht="39.75" customHeight="1">
      <c r="A2" s="152" t="s">
        <v>33</v>
      </c>
      <c r="B2" s="250"/>
      <c r="C2" s="251"/>
      <c r="D2" s="251"/>
      <c r="E2" s="25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20/21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7" t="str">
        <f>'P1'!AE5</f>
        <v>CEOI TOTAL (Excl  VAT)</v>
      </c>
      <c r="AF5" s="87" t="str">
        <f>'P1'!AF5</f>
        <v>Total 
PV Contribution</v>
      </c>
      <c r="AG5" s="87" t="str">
        <f>'P1'!AG5</f>
        <v>Total Academic Contribution</v>
      </c>
      <c r="AH5" s="87" t="str">
        <f>'P1'!AH5</f>
        <v>OVERALL TOTAL
(Excl VAT)</v>
      </c>
      <c r="AI5" s="87" t="str">
        <f>'P1'!AI5</f>
        <v>Total No. of Days</v>
      </c>
      <c r="AJ5" s="87" t="str">
        <f>'P1'!AJ5</f>
        <v>Average Cost/Day</v>
      </c>
      <c r="AK5" s="87" t="str">
        <f>'P1'!AK5</f>
        <v>%
PV Contribution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39" t="s">
        <v>7</v>
      </c>
      <c r="B20" s="140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45" t="s">
        <v>10</v>
      </c>
      <c r="B22" s="246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37" t="s">
        <v>8</v>
      </c>
      <c r="B23" s="238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47" t="s">
        <v>34</v>
      </c>
      <c r="B24" s="248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47" t="s">
        <v>35</v>
      </c>
      <c r="B25" s="248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36" t="s">
        <v>16</v>
      </c>
      <c r="B26" s="249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9"/>
      <c r="B27" s="240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9"/>
      <c r="B28" s="240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9"/>
      <c r="B29" s="240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9"/>
      <c r="B30" s="240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9"/>
      <c r="B31" s="240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41"/>
      <c r="B32" s="242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objects="1" scenarios="1" formatCells="0" formatColumns="0" formatRows="0"/>
  <mergeCells count="16">
    <mergeCell ref="AE4:AL4"/>
    <mergeCell ref="B2:E2"/>
    <mergeCell ref="A28:B28"/>
    <mergeCell ref="A29:B29"/>
    <mergeCell ref="A30:B30"/>
    <mergeCell ref="A31:B31"/>
    <mergeCell ref="D4:L4"/>
    <mergeCell ref="M4:U4"/>
    <mergeCell ref="V4:AD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hidden="1" customWidth="1"/>
    <col min="14" max="17" width="13.7109375" style="4" hidden="1" customWidth="1"/>
    <col min="18" max="18" width="13.7109375" style="7" hidden="1" customWidth="1"/>
    <col min="19" max="19" width="15.00390625" style="5" hidden="1" customWidth="1"/>
    <col min="20" max="20" width="16.8515625" style="5" hidden="1" customWidth="1"/>
    <col min="21" max="21" width="13.7109375" style="5" hidden="1" customWidth="1"/>
    <col min="22" max="22" width="16.8515625" style="4" hidden="1" customWidth="1"/>
    <col min="23" max="26" width="13.7109375" style="4" hidden="1" customWidth="1"/>
    <col min="27" max="27" width="13.7109375" style="7" hidden="1" customWidth="1"/>
    <col min="28" max="28" width="15.140625" style="5" hidden="1" customWidth="1"/>
    <col min="29" max="29" width="16.8515625" style="5" hidden="1" customWidth="1"/>
    <col min="30" max="30" width="13.7109375" style="5" hidden="1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7.25">
      <c r="A1" s="1" t="s">
        <v>9</v>
      </c>
      <c r="C1" s="3"/>
    </row>
    <row r="2" spans="1:38" ht="39.75" customHeight="1">
      <c r="A2" s="152" t="s">
        <v>33</v>
      </c>
      <c r="B2" s="250"/>
      <c r="C2" s="251"/>
      <c r="D2" s="251"/>
      <c r="E2" s="25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20/21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7" t="str">
        <f>'P1'!AE5</f>
        <v>CEOI TOTAL (Excl  VAT)</v>
      </c>
      <c r="AF5" s="87" t="str">
        <f>'P1'!AF5</f>
        <v>Total 
PV Contribution</v>
      </c>
      <c r="AG5" s="87" t="str">
        <f>'P1'!AG5</f>
        <v>Total Academic Contribution</v>
      </c>
      <c r="AH5" s="87" t="str">
        <f>'P1'!AH5</f>
        <v>OVERALL TOTAL
(Excl VAT)</v>
      </c>
      <c r="AI5" s="87" t="str">
        <f>'P1'!AI5</f>
        <v>Total No. of Days</v>
      </c>
      <c r="AJ5" s="87" t="str">
        <f>'P1'!AJ5</f>
        <v>Average Cost/Day</v>
      </c>
      <c r="AK5" s="87" t="str">
        <f>'P1'!AK5</f>
        <v>%
PV Contribution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43" t="s">
        <v>10</v>
      </c>
      <c r="B22" s="244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37" t="s">
        <v>8</v>
      </c>
      <c r="B23" s="238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37" t="s">
        <v>34</v>
      </c>
      <c r="B24" s="238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37" t="s">
        <v>35</v>
      </c>
      <c r="B25" s="238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36" t="s">
        <v>16</v>
      </c>
      <c r="B26" s="236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9"/>
      <c r="B27" s="240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9"/>
      <c r="B28" s="240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9"/>
      <c r="B29" s="240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9"/>
      <c r="B30" s="240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9"/>
      <c r="B31" s="240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41"/>
      <c r="B32" s="242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objects="1" scenarios="1" formatCells="0" formatColumns="0" formatRows="0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hidden="1" customWidth="1"/>
    <col min="14" max="17" width="13.7109375" style="4" hidden="1" customWidth="1"/>
    <col min="18" max="18" width="13.7109375" style="7" hidden="1" customWidth="1"/>
    <col min="19" max="19" width="15.00390625" style="5" hidden="1" customWidth="1"/>
    <col min="20" max="20" width="16.8515625" style="5" hidden="1" customWidth="1"/>
    <col min="21" max="21" width="13.7109375" style="5" hidden="1" customWidth="1"/>
    <col min="22" max="22" width="16.8515625" style="4" hidden="1" customWidth="1"/>
    <col min="23" max="26" width="13.7109375" style="4" hidden="1" customWidth="1"/>
    <col min="27" max="27" width="13.7109375" style="7" hidden="1" customWidth="1"/>
    <col min="28" max="28" width="15.140625" style="5" hidden="1" customWidth="1"/>
    <col min="29" max="29" width="16.8515625" style="5" hidden="1" customWidth="1"/>
    <col min="30" max="30" width="13.7109375" style="5" hidden="1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7.25">
      <c r="A1" s="1" t="s">
        <v>9</v>
      </c>
      <c r="C1" s="3"/>
    </row>
    <row r="2" spans="1:38" ht="39.75" customHeight="1">
      <c r="A2" s="152" t="s">
        <v>33</v>
      </c>
      <c r="B2" s="250"/>
      <c r="C2" s="251"/>
      <c r="D2" s="251"/>
      <c r="E2" s="25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20/21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43" t="s">
        <v>10</v>
      </c>
      <c r="B22" s="244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37" t="s">
        <v>8</v>
      </c>
      <c r="B23" s="238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37" t="s">
        <v>34</v>
      </c>
      <c r="B24" s="238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37" t="s">
        <v>35</v>
      </c>
      <c r="B25" s="238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36" t="s">
        <v>16</v>
      </c>
      <c r="B26" s="236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9"/>
      <c r="B27" s="240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9"/>
      <c r="B28" s="240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9"/>
      <c r="B29" s="240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9"/>
      <c r="B30" s="240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9"/>
      <c r="B31" s="240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41"/>
      <c r="B32" s="242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objects="1" scenarios="1" formatCells="0" formatColumns="0" formatRows="0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hidden="1" customWidth="1"/>
    <col min="14" max="17" width="13.7109375" style="4" hidden="1" customWidth="1"/>
    <col min="18" max="18" width="13.7109375" style="7" hidden="1" customWidth="1"/>
    <col min="19" max="19" width="15.00390625" style="5" hidden="1" customWidth="1"/>
    <col min="20" max="20" width="16.8515625" style="5" hidden="1" customWidth="1"/>
    <col min="21" max="21" width="13.7109375" style="5" hidden="1" customWidth="1"/>
    <col min="22" max="22" width="16.8515625" style="4" hidden="1" customWidth="1"/>
    <col min="23" max="26" width="13.7109375" style="4" hidden="1" customWidth="1"/>
    <col min="27" max="27" width="13.7109375" style="7" hidden="1" customWidth="1"/>
    <col min="28" max="28" width="15.140625" style="5" hidden="1" customWidth="1"/>
    <col min="29" max="29" width="17.57421875" style="5" hidden="1" customWidth="1"/>
    <col min="30" max="30" width="13.7109375" style="5" hidden="1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7.25">
      <c r="A1" s="1" t="s">
        <v>9</v>
      </c>
      <c r="C1" s="3"/>
    </row>
    <row r="2" spans="1:38" ht="39.75" customHeight="1">
      <c r="A2" s="152" t="s">
        <v>33</v>
      </c>
      <c r="B2" s="250"/>
      <c r="C2" s="251"/>
      <c r="D2" s="251"/>
      <c r="E2" s="25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>
      <c r="B3" s="164"/>
    </row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20/21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43" t="s">
        <v>10</v>
      </c>
      <c r="B22" s="244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37" t="s">
        <v>8</v>
      </c>
      <c r="B23" s="238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37" t="s">
        <v>34</v>
      </c>
      <c r="B24" s="238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37" t="s">
        <v>35</v>
      </c>
      <c r="B25" s="238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36" t="s">
        <v>16</v>
      </c>
      <c r="B26" s="236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9"/>
      <c r="B27" s="240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9"/>
      <c r="B28" s="240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9"/>
      <c r="B29" s="240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9"/>
      <c r="B30" s="240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9"/>
      <c r="B31" s="240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41"/>
      <c r="B32" s="242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objects="1" scenarios="1" formatCells="0" formatColumns="0" formatRows="0" selectLockedCells="1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hidden="1" customWidth="1"/>
    <col min="14" max="17" width="13.7109375" style="4" hidden="1" customWidth="1"/>
    <col min="18" max="18" width="13.7109375" style="7" hidden="1" customWidth="1"/>
    <col min="19" max="19" width="15.00390625" style="5" hidden="1" customWidth="1"/>
    <col min="20" max="20" width="16.8515625" style="5" hidden="1" customWidth="1"/>
    <col min="21" max="21" width="13.7109375" style="5" hidden="1" customWidth="1"/>
    <col min="22" max="22" width="16.8515625" style="4" hidden="1" customWidth="1"/>
    <col min="23" max="26" width="13.7109375" style="4" hidden="1" customWidth="1"/>
    <col min="27" max="27" width="13.7109375" style="7" hidden="1" customWidth="1"/>
    <col min="28" max="28" width="15.140625" style="5" hidden="1" customWidth="1"/>
    <col min="29" max="29" width="16.8515625" style="5" hidden="1" customWidth="1"/>
    <col min="30" max="30" width="13.7109375" style="5" hidden="1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7.25">
      <c r="A1" s="1" t="s">
        <v>9</v>
      </c>
      <c r="C1" s="3"/>
    </row>
    <row r="2" spans="1:38" ht="39.75" customHeight="1">
      <c r="A2" s="152" t="s">
        <v>33</v>
      </c>
      <c r="B2" s="250"/>
      <c r="C2" s="251"/>
      <c r="D2" s="251"/>
      <c r="E2" s="25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20/21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43" t="s">
        <v>10</v>
      </c>
      <c r="B22" s="244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37" t="s">
        <v>8</v>
      </c>
      <c r="B23" s="238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37" t="s">
        <v>34</v>
      </c>
      <c r="B24" s="238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37" t="s">
        <v>35</v>
      </c>
      <c r="B25" s="238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36" t="s">
        <v>16</v>
      </c>
      <c r="B26" s="236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9"/>
      <c r="B27" s="240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9"/>
      <c r="B28" s="240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9"/>
      <c r="B29" s="240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9"/>
      <c r="B30" s="240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9"/>
      <c r="B31" s="240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41"/>
      <c r="B32" s="242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objects="1" scenarios="1" formatCells="0" formatColumns="0" formatRows="0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hidden="1" customWidth="1"/>
    <col min="14" max="17" width="13.7109375" style="4" hidden="1" customWidth="1"/>
    <col min="18" max="18" width="13.7109375" style="7" hidden="1" customWidth="1"/>
    <col min="19" max="19" width="15.00390625" style="5" hidden="1" customWidth="1"/>
    <col min="20" max="20" width="16.8515625" style="5" hidden="1" customWidth="1"/>
    <col min="21" max="21" width="13.7109375" style="5" hidden="1" customWidth="1"/>
    <col min="22" max="22" width="16.8515625" style="4" hidden="1" customWidth="1"/>
    <col min="23" max="26" width="13.7109375" style="4" hidden="1" customWidth="1"/>
    <col min="27" max="27" width="13.7109375" style="7" hidden="1" customWidth="1"/>
    <col min="28" max="28" width="15.140625" style="5" hidden="1" customWidth="1"/>
    <col min="29" max="29" width="16.8515625" style="5" hidden="1" customWidth="1"/>
    <col min="30" max="30" width="13.7109375" style="5" hidden="1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7.25">
      <c r="A1" s="1" t="s">
        <v>9</v>
      </c>
      <c r="C1" s="3"/>
    </row>
    <row r="2" spans="1:38" ht="39.75" customHeight="1">
      <c r="A2" s="152" t="s">
        <v>33</v>
      </c>
      <c r="B2" s="252"/>
      <c r="C2" s="253"/>
      <c r="D2" s="253"/>
      <c r="E2" s="253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20/21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21/22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22/23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20/21</v>
      </c>
      <c r="J5" s="87" t="str">
        <f>Summary!J6</f>
        <v>PV Contribution FY 20/21</v>
      </c>
      <c r="K5" s="87" t="str">
        <f>Summary!K6</f>
        <v>Academic Contribution FY 20/21</v>
      </c>
      <c r="L5" s="87" t="str">
        <f>Summary!L6</f>
        <v>Total
FY 20/21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21/22</v>
      </c>
      <c r="S5" s="87" t="str">
        <f>Summary!S6</f>
        <v>PV Contribution FY 21/22</v>
      </c>
      <c r="T5" s="87" t="str">
        <f>Summary!T6</f>
        <v>Academic Contribution FY 21/22</v>
      </c>
      <c r="U5" s="87" t="str">
        <f>Summary!U6</f>
        <v>Total
FY 21/22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22/23</v>
      </c>
      <c r="AB5" s="87" t="str">
        <f>Summary!AB6</f>
        <v>PV Contribution FY 22/23</v>
      </c>
      <c r="AC5" s="87" t="str">
        <f>Summary!AC6</f>
        <v>Academic Contribution FY 22/23</v>
      </c>
      <c r="AD5" s="87" t="str">
        <f>Summary!AD6</f>
        <v>Total
FY 22/23</v>
      </c>
      <c r="AE5" s="88" t="s">
        <v>63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43" t="s">
        <v>10</v>
      </c>
      <c r="B22" s="244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37" t="s">
        <v>8</v>
      </c>
      <c r="B23" s="238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37" t="s">
        <v>34</v>
      </c>
      <c r="B24" s="238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37" t="s">
        <v>35</v>
      </c>
      <c r="B25" s="238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36" t="s">
        <v>16</v>
      </c>
      <c r="B26" s="236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9"/>
      <c r="B27" s="240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9"/>
      <c r="B28" s="240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9"/>
      <c r="B29" s="240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9"/>
      <c r="B30" s="240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9"/>
      <c r="B31" s="240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41"/>
      <c r="B32" s="242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objects="1" scenarios="1" formatCells="0" formatColumns="0" formatRows="0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JOHNSON, Mick</cp:lastModifiedBy>
  <cp:lastPrinted>2017-01-03T17:11:41Z</cp:lastPrinted>
  <dcterms:created xsi:type="dcterms:W3CDTF">2010-02-05T09:09:03Z</dcterms:created>
  <dcterms:modified xsi:type="dcterms:W3CDTF">2020-07-23T16:05:29Z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C772123</vt:lpwstr>
  </property>
  <property fmtid="{D5CDD505-2E9C-101B-9397-08002B2CF9AE}" pid="3" name="Objective-Title">
    <vt:lpwstr>Directorate ITT costs schedule Annex 3 FINAL</vt:lpwstr>
  </property>
  <property fmtid="{D5CDD505-2E9C-101B-9397-08002B2CF9AE}" pid="4" name="Objective-Comment">
    <vt:lpwstr> </vt:lpwstr>
  </property>
  <property fmtid="{D5CDD505-2E9C-101B-9397-08002B2CF9AE}" pid="5" name="Objective-CreationStamp">
    <vt:filetime>2010-04-19T11:40:40Z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2010-04-19T11:57:03Z</vt:filetime>
  </property>
  <property fmtid="{D5CDD505-2E9C-101B-9397-08002B2CF9AE}" pid="9" name="Objective-ModificationStamp">
    <vt:filetime>2010-04-19T11:57:07Z</vt:filetime>
  </property>
  <property fmtid="{D5CDD505-2E9C-101B-9397-08002B2CF9AE}" pid="10" name="Objective-Owner">
    <vt:lpwstr>Butt, Dominique</vt:lpwstr>
  </property>
  <property fmtid="{D5CDD505-2E9C-101B-9397-08002B2CF9AE}" pid="11" name="Objective-Path">
    <vt:lpwstr>Objective Global Folder:JRC Fileplan:NERC: NEW FILEPLAN:SCIENCE INVESTMENTS AND RESEARCH:GOVERNING SCIENCE INVESTMENTS:ESPA: Management: Directorate:</vt:lpwstr>
  </property>
  <property fmtid="{D5CDD505-2E9C-101B-9397-08002B2CF9AE}" pid="12" name="Objective-Parent">
    <vt:lpwstr>ESPA: Management: Directorate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i4>3</vt:i4>
  </property>
  <property fmtid="{D5CDD505-2E9C-101B-9397-08002B2CF9AE}" pid="16" name="Objective-VersionComment">
    <vt:lpwstr> </vt:lpwstr>
  </property>
  <property fmtid="{D5CDD505-2E9C-101B-9397-08002B2CF9AE}" pid="17" name="Objective-FileNumber">
    <vt:lpwstr> 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> </vt:lpwstr>
  </property>
  <property fmtid="{D5CDD505-2E9C-101B-9397-08002B2CF9AE}" pid="20" name="Objective-Tag [system]">
    <vt:lpwstr> </vt:lpwstr>
  </property>
  <property fmtid="{D5CDD505-2E9C-101B-9397-08002B2CF9AE}" pid="21" name="Objective-Created by (external) [system]">
    <vt:lpwstr> </vt:lpwstr>
  </property>
  <property fmtid="{D5CDD505-2E9C-101B-9397-08002B2CF9AE}" pid="22" name="Objective-Author's organisation [system]">
    <vt:lpwstr> </vt:lpwstr>
  </property>
  <property fmtid="{D5CDD505-2E9C-101B-9397-08002B2CF9AE}" pid="23" name="Objective-Research Council Publisher [system]">
    <vt:lpwstr> </vt:lpwstr>
  </property>
  <property fmtid="{D5CDD505-2E9C-101B-9397-08002B2CF9AE}" pid="24" name="Objective-Generated by [system]">
    <vt:lpwstr> </vt:lpwstr>
  </property>
  <property fmtid="{D5CDD505-2E9C-101B-9397-08002B2CF9AE}" pid="25" name="Objective-Date of Issue [system]">
    <vt:lpwstr> </vt:lpwstr>
  </property>
</Properties>
</file>